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/Users/USER-MMP873/Documents/GradeForm/"/>
    </mc:Choice>
  </mc:AlternateContent>
  <xr:revisionPtr revIDLastSave="0" documentId="13_ncr:1_{AEE8A0F1-3076-3B44-877F-02CF9AD3286A}" xr6:coauthVersionLast="47" xr6:coauthVersionMax="47" xr10:uidLastSave="{00000000-0000-0000-0000-000000000000}"/>
  <bookViews>
    <workbookView xWindow="0" yWindow="460" windowWidth="25600" windowHeight="15540" tabRatio="676" activeTab="1" xr2:uid="{00000000-000D-0000-FFFF-FFFF00000000}"/>
  </bookViews>
  <sheets>
    <sheet name="ฟอร์มสรุปผลการเรียน53B" sheetId="2" r:id="rId1"/>
    <sheet name="ฟอร์มสรุปผลการเรียน53AB" sheetId="5" r:id="rId2"/>
    <sheet name="ตัวอย่าง ฟอร์มรายละเอียด" sheetId="6" r:id="rId3"/>
    <sheet name="แบบบันทึกคะแนนแยก LO" sheetId="4" r:id="rId4"/>
  </sheets>
  <definedNames>
    <definedName name="_xlnm.Print_Area" localSheetId="2">'ตัวอย่าง ฟอร์มรายละเอียด'!$B$1:$AA$108</definedName>
    <definedName name="_xlnm.Print_Area" localSheetId="1">ฟอร์มสรุปผลการเรียน53AB!$B$1:$I$207</definedName>
    <definedName name="_xlnm.Print_Area" localSheetId="0">ฟอร์มสรุปผลการเรียน53B!$B$1:$I$129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1">ฟอร์มสรุปผลการเรียน53AB!$10:$11</definedName>
    <definedName name="_xlnm.Print_Titles" localSheetId="0">ฟอร์มสรุปผลการเรียน53B!$10:$11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3" i="2" l="1"/>
  <c r="D113" i="2" s="1"/>
  <c r="C112" i="2"/>
  <c r="D112" i="2" s="1"/>
  <c r="C111" i="2"/>
  <c r="D111" i="2" s="1"/>
  <c r="C110" i="2"/>
  <c r="D110" i="2" s="1"/>
  <c r="C109" i="2"/>
  <c r="D109" i="2" s="1"/>
  <c r="C108" i="2"/>
  <c r="D108" i="2" s="1"/>
  <c r="C107" i="2"/>
  <c r="D107" i="2" s="1"/>
  <c r="G96" i="2"/>
  <c r="G95" i="2"/>
  <c r="G94" i="2"/>
  <c r="G93" i="2"/>
  <c r="AG101" i="4"/>
  <c r="AF101" i="4"/>
  <c r="AE101" i="4"/>
  <c r="AD101" i="4"/>
  <c r="AC101" i="4"/>
  <c r="AB101" i="4"/>
  <c r="AA101" i="4"/>
  <c r="Z101" i="4"/>
  <c r="Y101" i="4"/>
  <c r="X101" i="4"/>
  <c r="W101" i="4"/>
  <c r="V101" i="4"/>
  <c r="U101" i="4"/>
  <c r="T101" i="4"/>
  <c r="S101" i="4"/>
  <c r="R101" i="4"/>
  <c r="Q101" i="4"/>
  <c r="P101" i="4"/>
  <c r="O101" i="4"/>
  <c r="N101" i="4"/>
  <c r="M101" i="4"/>
  <c r="L101" i="4"/>
  <c r="K101" i="4"/>
  <c r="J101" i="4"/>
  <c r="I101" i="4"/>
  <c r="H101" i="4"/>
  <c r="G101" i="4"/>
  <c r="AG100" i="4"/>
  <c r="AF100" i="4"/>
  <c r="AE100" i="4"/>
  <c r="AD100" i="4"/>
  <c r="AC100" i="4"/>
  <c r="AB100" i="4"/>
  <c r="AA100" i="4"/>
  <c r="Z100" i="4"/>
  <c r="Y100" i="4"/>
  <c r="X100" i="4"/>
  <c r="W100" i="4"/>
  <c r="V100" i="4"/>
  <c r="U100" i="4"/>
  <c r="T100" i="4"/>
  <c r="S100" i="4"/>
  <c r="R100" i="4"/>
  <c r="Q100" i="4"/>
  <c r="P100" i="4"/>
  <c r="O100" i="4"/>
  <c r="N100" i="4"/>
  <c r="M100" i="4"/>
  <c r="L100" i="4"/>
  <c r="K100" i="4"/>
  <c r="J100" i="4"/>
  <c r="I100" i="4"/>
  <c r="H100" i="4"/>
  <c r="G100" i="4"/>
  <c r="AG99" i="4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V99" i="6"/>
  <c r="T99" i="6"/>
  <c r="R99" i="6"/>
  <c r="O99" i="6"/>
  <c r="M99" i="6"/>
  <c r="K99" i="6"/>
  <c r="J99" i="6"/>
  <c r="I99" i="6"/>
  <c r="V98" i="6"/>
  <c r="T98" i="6"/>
  <c r="R98" i="6"/>
  <c r="O98" i="6"/>
  <c r="M98" i="6"/>
  <c r="K98" i="6"/>
  <c r="J98" i="6"/>
  <c r="I98" i="6"/>
  <c r="V97" i="6"/>
  <c r="T97" i="6"/>
  <c r="R97" i="6"/>
  <c r="O97" i="6"/>
  <c r="M97" i="6"/>
  <c r="K97" i="6"/>
  <c r="I97" i="6"/>
  <c r="H97" i="6"/>
  <c r="V96" i="6"/>
  <c r="T96" i="6"/>
  <c r="S96" i="6"/>
  <c r="R96" i="6"/>
  <c r="O96" i="6"/>
  <c r="M96" i="6"/>
  <c r="K96" i="6"/>
  <c r="I96" i="6"/>
  <c r="G99" i="6"/>
  <c r="G98" i="6"/>
  <c r="G97" i="6"/>
  <c r="G96" i="6"/>
  <c r="C114" i="2"/>
  <c r="G179" i="5"/>
  <c r="G178" i="5"/>
  <c r="G177" i="5"/>
  <c r="G176" i="5"/>
  <c r="C196" i="5"/>
  <c r="C195" i="5"/>
  <c r="C194" i="5"/>
  <c r="C193" i="5"/>
  <c r="C192" i="5"/>
  <c r="C191" i="5"/>
  <c r="C190" i="5"/>
  <c r="W15" i="6"/>
  <c r="W97" i="6" s="1"/>
  <c r="U15" i="6"/>
  <c r="U98" i="6" s="1"/>
  <c r="S15" i="6"/>
  <c r="S97" i="6" s="1"/>
  <c r="P15" i="6"/>
  <c r="P98" i="6" s="1"/>
  <c r="N15" i="6"/>
  <c r="N96" i="6" s="1"/>
  <c r="L15" i="6"/>
  <c r="L98" i="6" s="1"/>
  <c r="J15" i="6"/>
  <c r="H15" i="6"/>
  <c r="H98" i="6" s="1"/>
  <c r="L96" i="6" l="1"/>
  <c r="U97" i="6"/>
  <c r="U96" i="6"/>
  <c r="P97" i="6"/>
  <c r="L97" i="6"/>
  <c r="L99" i="6"/>
  <c r="S99" i="6"/>
  <c r="W99" i="6"/>
  <c r="W96" i="6"/>
  <c r="N99" i="6"/>
  <c r="H96" i="6"/>
  <c r="P96" i="6"/>
  <c r="N98" i="6"/>
  <c r="Q15" i="6"/>
  <c r="J97" i="6"/>
  <c r="N97" i="6"/>
  <c r="S98" i="6"/>
  <c r="W98" i="6"/>
  <c r="H99" i="6"/>
  <c r="P99" i="6"/>
  <c r="X15" i="6"/>
  <c r="J96" i="6"/>
  <c r="U99" i="6"/>
  <c r="C197" i="5"/>
  <c r="D193" i="5"/>
  <c r="D196" i="5"/>
  <c r="D194" i="5"/>
  <c r="D192" i="5"/>
  <c r="D191" i="5"/>
  <c r="D195" i="5"/>
  <c r="D190" i="5"/>
  <c r="X98" i="6" l="1"/>
  <c r="X96" i="6"/>
  <c r="X97" i="6"/>
  <c r="X99" i="6"/>
  <c r="Y15" i="6"/>
  <c r="Q99" i="6"/>
  <c r="Q96" i="6"/>
  <c r="Q97" i="6"/>
  <c r="Q98" i="6"/>
  <c r="Z15" i="6" l="1"/>
  <c r="Y99" i="6"/>
  <c r="Y96" i="6"/>
  <c r="Y97" i="6"/>
  <c r="Y98" i="6"/>
  <c r="AA15" i="6" l="1"/>
  <c r="Z96" i="6"/>
  <c r="Z97" i="6"/>
  <c r="Z98" i="6"/>
  <c r="Z99" i="6"/>
</calcChain>
</file>

<file path=xl/sharedStrings.xml><?xml version="1.0" encoding="utf-8"?>
<sst xmlns="http://schemas.openxmlformats.org/spreadsheetml/2006/main" count="1523" uniqueCount="417">
  <si>
    <t>เลขที่</t>
  </si>
  <si>
    <t>รหัสประจำตัว</t>
  </si>
  <si>
    <t>ชื่อ-สกุล</t>
  </si>
  <si>
    <t>น.ส.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</si>
  <si>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</si>
  <si>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</si>
  <si>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</si>
  <si>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</si>
  <si>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</si>
  <si>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</si>
  <si>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</si>
  <si>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</si>
  <si>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</si>
  <si>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>Final 40%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</si>
  <si>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</si>
  <si>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</si>
  <si>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</si>
  <si>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</si>
  <si>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</si>
  <si>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</si>
  <si>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</si>
  <si>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</si>
  <si>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</si>
  <si>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</si>
  <si>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</si>
  <si>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</si>
  <si>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</si>
  <si>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</si>
  <si>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</si>
  <si>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</si>
  <si>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</si>
  <si>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</si>
  <si>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</si>
  <si>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</si>
  <si>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</si>
  <si>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</si>
  <si>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</si>
  <si>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</si>
  <si>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</si>
  <si>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</si>
  <si>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</si>
  <si>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</si>
  <si>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</si>
  <si>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</si>
  <si>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</si>
  <si>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</si>
  <si>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</si>
  <si>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</si>
  <si>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</si>
  <si>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</si>
  <si>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</si>
  <si>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</si>
  <si>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</si>
  <si>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</si>
  <si>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</si>
  <si>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>ใจภักดี</t>
  </si>
  <si>
    <r>
      <rPr>
        <sz val="16"/>
        <rFont val="Wingdings"/>
        <charset val="2"/>
      </rPr>
      <t>q</t>
    </r>
    <r>
      <rPr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</si>
  <si>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ลำดับ</t>
  </si>
  <si>
    <t>รหัสนักศึกษา</t>
  </si>
  <si>
    <t>รวม</t>
  </si>
  <si>
    <t>หมายเหตุ</t>
  </si>
  <si>
    <t>เสนสอน</t>
  </si>
  <si>
    <t>พีรวิชญ์</t>
  </si>
  <si>
    <t>ใจสว่าง</t>
  </si>
  <si>
    <t>เพชรลดา</t>
  </si>
  <si>
    <t>กันนุฬา</t>
  </si>
  <si>
    <t>ภัทรพร</t>
  </si>
  <si>
    <t>พฤกษชาติ</t>
  </si>
  <si>
    <t>ภัทราภรณ์</t>
  </si>
  <si>
    <t>เดชะคำภู</t>
  </si>
  <si>
    <t>ภาวิดา</t>
  </si>
  <si>
    <t>สมพร</t>
  </si>
  <si>
    <t>มนัสนันท์</t>
  </si>
  <si>
    <t>มะลิวัลย์</t>
  </si>
  <si>
    <t>จันทาทิพย์</t>
  </si>
  <si>
    <t>มัลลิกา</t>
  </si>
  <si>
    <t>สานันต์</t>
  </si>
  <si>
    <t>มุทุตา</t>
  </si>
  <si>
    <t>แรงกล้า</t>
  </si>
  <si>
    <t>ยุพารัตน์</t>
  </si>
  <si>
    <t>อำนาจวงค์</t>
  </si>
  <si>
    <t>เยาวลักษณ์</t>
  </si>
  <si>
    <t>รัตร์ธิดา</t>
  </si>
  <si>
    <t>เพ็งแจ่ม</t>
  </si>
  <si>
    <t>รุ้งลาวัลย์</t>
  </si>
  <si>
    <t>ประดุจชนม์</t>
  </si>
  <si>
    <t>รุจิตรดา</t>
  </si>
  <si>
    <t>สุวรรณเขต</t>
  </si>
  <si>
    <t>ลัดดาวัลย์</t>
  </si>
  <si>
    <t>ประทุมวงค์</t>
  </si>
  <si>
    <t>วนารัตน์</t>
  </si>
  <si>
    <t>นาเมืองรักษ์</t>
  </si>
  <si>
    <t>วนิดา</t>
  </si>
  <si>
    <t>กุลบุตร</t>
  </si>
  <si>
    <t>วรกานต์</t>
  </si>
  <si>
    <t>วรพุฒ</t>
  </si>
  <si>
    <t>วรรณภาภรณ์</t>
  </si>
  <si>
    <t>สิงห์บุตรดี</t>
  </si>
  <si>
    <t>วรัญญา</t>
  </si>
  <si>
    <t>ฉลาดดี</t>
  </si>
  <si>
    <t>วรินรำไพ</t>
  </si>
  <si>
    <t>ทองกุล</t>
  </si>
  <si>
    <t>วริศรา</t>
  </si>
  <si>
    <t>ตุลยเสรี</t>
  </si>
  <si>
    <t>น้อยทรง</t>
  </si>
  <si>
    <t>แยกโคกสูง</t>
  </si>
  <si>
    <t>สระแก้ว</t>
  </si>
  <si>
    <t>อ่อนคำ</t>
  </si>
  <si>
    <t>วาสนา</t>
  </si>
  <si>
    <t>พันธุ์มงคล</t>
  </si>
  <si>
    <t>วิทิตา</t>
  </si>
  <si>
    <t>จันทร์วิเศษ</t>
  </si>
  <si>
    <t>วิภาดา</t>
  </si>
  <si>
    <t>พันธ์สาย</t>
  </si>
  <si>
    <t>วิลาสินี</t>
  </si>
  <si>
    <t>คล้ากระโทก</t>
  </si>
  <si>
    <t>วิไลลักษณ์</t>
  </si>
  <si>
    <t>สีแดงก่ำ</t>
  </si>
  <si>
    <t>วิศรุต</t>
  </si>
  <si>
    <t>อินทร์โสม</t>
  </si>
  <si>
    <t>ศฎาวุฒิ</t>
  </si>
  <si>
    <t>คุ้มครอง</t>
  </si>
  <si>
    <t>ศดานันท์</t>
  </si>
  <si>
    <t>สุนทรรส</t>
  </si>
  <si>
    <t>ศรุดา</t>
  </si>
  <si>
    <t>ศศิภา</t>
  </si>
  <si>
    <t>ภูมิสิงห์</t>
  </si>
  <si>
    <t>ศิริกานต์</t>
  </si>
  <si>
    <t>คำจันทร์</t>
  </si>
  <si>
    <t>ศิลาพร</t>
  </si>
  <si>
    <t>ความดี</t>
  </si>
  <si>
    <t>สกุลศรี</t>
  </si>
  <si>
    <t>ศรีวะวงศ์</t>
  </si>
  <si>
    <t>สรณ์สิริ</t>
  </si>
  <si>
    <t>ชัยนอก</t>
  </si>
  <si>
    <t>สายพิณ</t>
  </si>
  <si>
    <t>สาทิพจันทร์</t>
  </si>
  <si>
    <t>สาริกา</t>
  </si>
  <si>
    <t>พระพงษ์</t>
  </si>
  <si>
    <t>สิริกัญญา</t>
  </si>
  <si>
    <t>บุตรวงศ์</t>
  </si>
  <si>
    <t>สุกัญญา</t>
  </si>
  <si>
    <t>บุญเลี้ยง</t>
  </si>
  <si>
    <t>สีชื่น</t>
  </si>
  <si>
    <t>สุกัลยา</t>
  </si>
  <si>
    <t>ยศศิริ</t>
  </si>
  <si>
    <t>สุดารัตน์</t>
  </si>
  <si>
    <t>พงษ์เกษม</t>
  </si>
  <si>
    <t>สุทธิดา</t>
  </si>
  <si>
    <t>ยวนจิตร</t>
  </si>
  <si>
    <t>สุทธิลักษณ์</t>
  </si>
  <si>
    <t>สุธาวี</t>
  </si>
  <si>
    <t>แคนตะ</t>
  </si>
  <si>
    <t>สุธิดา</t>
  </si>
  <si>
    <t>ดอนภิรมย์</t>
  </si>
  <si>
    <t>สุนิตา</t>
  </si>
  <si>
    <t>กระสังข์</t>
  </si>
  <si>
    <t>ชาวดง</t>
  </si>
  <si>
    <t>สุพรทิพย์</t>
  </si>
  <si>
    <t>จันสด</t>
  </si>
  <si>
    <t>สุพรีรญา</t>
  </si>
  <si>
    <t>บุญสุภา</t>
  </si>
  <si>
    <t>สุภณิดา</t>
  </si>
  <si>
    <t>จำปาสา</t>
  </si>
  <si>
    <t>สุเมธ</t>
  </si>
  <si>
    <t>ลีพรม</t>
  </si>
  <si>
    <t>สุริพร</t>
  </si>
  <si>
    <t>บุราณรมย์</t>
  </si>
  <si>
    <t>สุรีรัตน์</t>
  </si>
  <si>
    <t>พรมบุตร</t>
  </si>
  <si>
    <t>สุวิภา</t>
  </si>
  <si>
    <t>พิมพ์โพชา</t>
  </si>
  <si>
    <t>หฤทัย</t>
  </si>
  <si>
    <t>สารีพันธ์</t>
  </si>
  <si>
    <t>อธิตยา</t>
  </si>
  <si>
    <t>เผ่าสิงห์</t>
  </si>
  <si>
    <t>อนงนุช</t>
  </si>
  <si>
    <t>ทองสลับ</t>
  </si>
  <si>
    <t>อนัญญา</t>
  </si>
  <si>
    <t>อัปกาญจน์</t>
  </si>
  <si>
    <t>อภิชญา</t>
  </si>
  <si>
    <t>ก้อนสิน</t>
  </si>
  <si>
    <t>อภิชาติ</t>
  </si>
  <si>
    <t>ผิวทอง</t>
  </si>
  <si>
    <t>อภิญญา</t>
  </si>
  <si>
    <t>โชคดี</t>
  </si>
  <si>
    <t>บุญใส</t>
  </si>
  <si>
    <t>อภิรดี</t>
  </si>
  <si>
    <t>คำโพธิ์</t>
  </si>
  <si>
    <t>อมรรัตน์</t>
  </si>
  <si>
    <t>อัจฉฤกษ์</t>
  </si>
  <si>
    <t>อรทัย</t>
  </si>
  <si>
    <t>แจบโธสง</t>
  </si>
  <si>
    <t>อรปรียา</t>
  </si>
  <si>
    <t>ธงศรี</t>
  </si>
  <si>
    <t>อรพรรณ</t>
  </si>
  <si>
    <t>ปัญญานาง</t>
  </si>
  <si>
    <t>อริสรา</t>
  </si>
  <si>
    <t>ศรีสว่าง</t>
  </si>
  <si>
    <t>อักษรศิลป์</t>
  </si>
  <si>
    <t>จันทะ</t>
  </si>
  <si>
    <t>อัญชริกา</t>
  </si>
  <si>
    <t>สุขนิรันดร์</t>
  </si>
  <si>
    <t>อัญชรี</t>
  </si>
  <si>
    <t>แสงสว่าง</t>
  </si>
  <si>
    <t>อัญชิสา</t>
  </si>
  <si>
    <t>พิมพ์สาร</t>
  </si>
  <si>
    <t>อาทิติยา</t>
  </si>
  <si>
    <t>ขยัน</t>
  </si>
  <si>
    <t>อารียา</t>
  </si>
  <si>
    <t>ใจงาม</t>
  </si>
  <si>
    <t>ทองหล่อ</t>
  </si>
  <si>
    <t>อารีรัตน์</t>
  </si>
  <si>
    <t>โสภา</t>
  </si>
  <si>
    <t>อารยา</t>
  </si>
  <si>
    <t>สิงห์คง</t>
  </si>
  <si>
    <t>กมลลักษณ์</t>
  </si>
  <si>
    <t>มหาวงค์</t>
  </si>
  <si>
    <t>กรรชัย</t>
  </si>
  <si>
    <t>แก่นทอง</t>
  </si>
  <si>
    <t>กวิศา</t>
  </si>
  <si>
    <t>มูลศรี</t>
  </si>
  <si>
    <t>กสินธุ์</t>
  </si>
  <si>
    <t>บุญประเสริฐ</t>
  </si>
  <si>
    <t>กัญชนา</t>
  </si>
  <si>
    <t>เปรมทา</t>
  </si>
  <si>
    <t>กัลยา</t>
  </si>
  <si>
    <t>ในทอง</t>
  </si>
  <si>
    <t>กาญจนา</t>
  </si>
  <si>
    <t>ศิลาวรรณ</t>
  </si>
  <si>
    <t>กานต์พิชชา</t>
  </si>
  <si>
    <t>เกษรชื่น</t>
  </si>
  <si>
    <t>กิติยาภรณ์</t>
  </si>
  <si>
    <t>ทุมมี</t>
  </si>
  <si>
    <t>กุลธิดา</t>
  </si>
  <si>
    <t>สมหา</t>
  </si>
  <si>
    <t>เกวลี</t>
  </si>
  <si>
    <t>จันทร์แสตมร์</t>
  </si>
  <si>
    <t>เขมิกา</t>
  </si>
  <si>
    <t>อุปโภค</t>
  </si>
  <si>
    <t>คุณัญญา</t>
  </si>
  <si>
    <t>บูระพิน</t>
  </si>
  <si>
    <t>จารุวรรณ</t>
  </si>
  <si>
    <t>จันทะกล</t>
  </si>
  <si>
    <t>จินตนา</t>
  </si>
  <si>
    <t>ศรีพงษ์เพลิด</t>
  </si>
  <si>
    <t>จิราภรณ์</t>
  </si>
  <si>
    <t>พรมชัย</t>
  </si>
  <si>
    <t>จุฑามาศ</t>
  </si>
  <si>
    <t>ชัยสามารถ</t>
  </si>
  <si>
    <t>ปานขาว</t>
  </si>
  <si>
    <t>จุฬาลักษณ์</t>
  </si>
  <si>
    <t>สีหลวย</t>
  </si>
  <si>
    <t>ฉัตราภรณ์</t>
  </si>
  <si>
    <t>ทิพย์รักษา</t>
  </si>
  <si>
    <t>ชญานี</t>
  </si>
  <si>
    <t>นามโคตร</t>
  </si>
  <si>
    <t>ชนัญชิดา</t>
  </si>
  <si>
    <t>มีศิริ</t>
  </si>
  <si>
    <t>ชัญญานุช</t>
  </si>
  <si>
    <t>ดีดวงพันธ์</t>
  </si>
  <si>
    <t>ญาณิศา</t>
  </si>
  <si>
    <t>ธรรมบุตร</t>
  </si>
  <si>
    <t>ฐัดชฎาภรขิ์</t>
  </si>
  <si>
    <t>จันวงค์เดือน</t>
  </si>
  <si>
    <t>ฐิติมา</t>
  </si>
  <si>
    <t>ปักกาโล</t>
  </si>
  <si>
    <t>ณัฐชา</t>
  </si>
  <si>
    <t>วงษาชัย</t>
  </si>
  <si>
    <t>ณัฐธิดา</t>
  </si>
  <si>
    <t>อุ่นจิตร</t>
  </si>
  <si>
    <t>ณัฐธิตินันท์</t>
  </si>
  <si>
    <t>นาควัน</t>
  </si>
  <si>
    <t>ณัฐิพงษ์</t>
  </si>
  <si>
    <t>ปัททุม</t>
  </si>
  <si>
    <t>ณัฐพร</t>
  </si>
  <si>
    <t>คนไว</t>
  </si>
  <si>
    <t>บุญมาก</t>
  </si>
  <si>
    <t>ยืนยง</t>
  </si>
  <si>
    <t>ณัฐรินีย์</t>
  </si>
  <si>
    <t>ทาทอง</t>
  </si>
  <si>
    <t>ดวงกมล</t>
  </si>
  <si>
    <t>เบ้าคำ</t>
  </si>
  <si>
    <t>ดอกเหมย</t>
  </si>
  <si>
    <t>กงล้อม</t>
  </si>
  <si>
    <t>ทิพย์อุทัย</t>
  </si>
  <si>
    <t>ไชยรัตน์</t>
  </si>
  <si>
    <t>เทพชินกร</t>
  </si>
  <si>
    <t>เสนคำสอน</t>
  </si>
  <si>
    <t>ธนัชชา</t>
  </si>
  <si>
    <t>พันธราช</t>
  </si>
  <si>
    <t>ธนัยพร</t>
  </si>
  <si>
    <t>ตาธุวัน</t>
  </si>
  <si>
    <t>ธัญสินี</t>
  </si>
  <si>
    <t>แสนโคตร</t>
  </si>
  <si>
    <t>ธันธิวาร์</t>
  </si>
  <si>
    <t>เรืองเนตร</t>
  </si>
  <si>
    <t>ธันยพร</t>
  </si>
  <si>
    <t>เนาว์ประโคน</t>
  </si>
  <si>
    <t>ธิดารัตน์</t>
  </si>
  <si>
    <t>จันธศร</t>
  </si>
  <si>
    <t>พัดทอง</t>
  </si>
  <si>
    <t>ธีรศักดิ์</t>
  </si>
  <si>
    <t>นนธิยา</t>
  </si>
  <si>
    <t>แสงดี</t>
  </si>
  <si>
    <t>นภาพร</t>
  </si>
  <si>
    <t>พูลเพิ่ม</t>
  </si>
  <si>
    <t>นริศรา</t>
  </si>
  <si>
    <t>วิงวัน</t>
  </si>
  <si>
    <t>นัณธิชา</t>
  </si>
  <si>
    <t>อินชิด</t>
  </si>
  <si>
    <t>นันทิกานต์</t>
  </si>
  <si>
    <t>ทองนิ่ม</t>
  </si>
  <si>
    <t>นันธิยา</t>
  </si>
  <si>
    <t>เหล่าบุตรสา</t>
  </si>
  <si>
    <t>นิตยา</t>
  </si>
  <si>
    <t>พาลพล</t>
  </si>
  <si>
    <t>นิธินันท์</t>
  </si>
  <si>
    <t>ทองผา</t>
  </si>
  <si>
    <t>นิรัชพร</t>
  </si>
  <si>
    <t>สีงาม</t>
  </si>
  <si>
    <t>บุญยรัตน์</t>
  </si>
  <si>
    <t>ก้านทอง</t>
  </si>
  <si>
    <t>บุษบา</t>
  </si>
  <si>
    <t>สิงห์แจ่ม</t>
  </si>
  <si>
    <t>ปภัสสร</t>
  </si>
  <si>
    <t>ธรรมทา</t>
  </si>
  <si>
    <t>ปภัสร</t>
  </si>
  <si>
    <t>วิเศษศรี</t>
  </si>
  <si>
    <t>ประกายดาว</t>
  </si>
  <si>
    <t>ทานะวิโรจน์</t>
  </si>
  <si>
    <t>ปราณปริยา</t>
  </si>
  <si>
    <t>ชาวน่าน</t>
  </si>
  <si>
    <t>ปริญากรณ์</t>
  </si>
  <si>
    <t>สีแสด</t>
  </si>
  <si>
    <t>ปริมวสา</t>
  </si>
  <si>
    <t>ชวดพงษ์</t>
  </si>
  <si>
    <t>ปรียาพร</t>
  </si>
  <si>
    <t>ปากหวาน</t>
  </si>
  <si>
    <t>ปวีณา</t>
  </si>
  <si>
    <t>อินทร์ตา</t>
  </si>
  <si>
    <t>ปัญญทิพย์</t>
  </si>
  <si>
    <t>ภาคะ</t>
  </si>
  <si>
    <t>ปาราวตรี</t>
  </si>
  <si>
    <t>ศรีก่ำ</t>
  </si>
  <si>
    <t>ปุณยนุช</t>
  </si>
  <si>
    <t>อังกาบ</t>
  </si>
  <si>
    <t>ปุณิกา</t>
  </si>
  <si>
    <t>วิลามาศ</t>
  </si>
  <si>
    <t>พนิตพร</t>
  </si>
  <si>
    <t>เมือบสรี</t>
  </si>
  <si>
    <t>พรชนก</t>
  </si>
  <si>
    <t>พระสุทธิ์</t>
  </si>
  <si>
    <t>พรชิตา</t>
  </si>
  <si>
    <t>ศรีรัตน์</t>
  </si>
  <si>
    <t>พรรณรัตน์</t>
  </si>
  <si>
    <t>เลิศสกุล</t>
  </si>
  <si>
    <t>พรรณวดี</t>
  </si>
  <si>
    <t>บุญมานันท์</t>
  </si>
  <si>
    <t>พรวดี</t>
  </si>
  <si>
    <t>อิ่มบูรณ์</t>
  </si>
  <si>
    <t>พราวพิไล</t>
  </si>
  <si>
    <t>จงวิทำ</t>
  </si>
  <si>
    <t>พลอยไพลิน</t>
  </si>
  <si>
    <t>วงษ์ภักดี</t>
  </si>
  <si>
    <t>พวงทอง</t>
  </si>
  <si>
    <t>คำเสียง</t>
  </si>
  <si>
    <t>พิกุล</t>
  </si>
  <si>
    <t>สิงห์ทอง</t>
  </si>
  <si>
    <t>พิชญาวรรณ</t>
  </si>
  <si>
    <t>จะโรจร</t>
  </si>
  <si>
    <t>พิมบูรพา</t>
  </si>
  <si>
    <t>กันกง</t>
  </si>
  <si>
    <t>พิมประภา</t>
  </si>
  <si>
    <t>ศรีทอง</t>
  </si>
  <si>
    <t>พิมพิลารินทร์</t>
  </si>
  <si>
    <t>อินทวงศ์</t>
  </si>
  <si>
    <t>อ่านจับใจความ 25 %</t>
  </si>
  <si>
    <t>รายงาน 25 %</t>
  </si>
  <si>
    <t>ตัดเกรดแบบอิงเกณฑ์</t>
  </si>
  <si>
    <t>คะแนนระหว่าง</t>
  </si>
  <si>
    <t>ถึง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</si>
  <si>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</si>
  <si>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</si>
  <si>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</si>
  <si>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</si>
  <si>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</si>
  <si>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หัวหน้าสาขาวิชา.................................................</t>
  </si>
  <si>
    <t>PLO1</t>
  </si>
  <si>
    <t>PLO3</t>
  </si>
  <si>
    <t>PLO4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</si>
  <si>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</si>
  <si>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</si>
  <si>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</si>
  <si>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</si>
  <si>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</si>
  <si>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</si>
  <si>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</si>
  <si>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</si>
  <si>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</si>
  <si>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</si>
  <si>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</si>
  <si>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</si>
  <si>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นักศึกษาหลักสูตรพยาบาลศาสตรบัณฑิต รุ่นที่..53..  ชั้นปีที่ 3 ห้อง B</t>
  </si>
  <si>
    <t>วิชา…..........................................................................................รหัสวิชา.....................หน่วยกิต............(.....-.....-.....)</t>
  </si>
  <si>
    <t>แบบฟอร์มสรุปผลการเรียนแยก LO</t>
  </si>
  <si>
    <t>ทฤษฎี</t>
  </si>
  <si>
    <t>ทดลอง</t>
  </si>
  <si>
    <t>คะแนนแยก LO รวมทั้งวิชา</t>
  </si>
  <si>
    <t>CLO1.1.2</t>
  </si>
  <si>
    <t>CLO1.1.3</t>
  </si>
  <si>
    <t>CLO3.1.1</t>
  </si>
  <si>
    <t>CLO4.1.2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</si>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</sst>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4" x14ac:knownFonts="1"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0"/>
      <name val="TH SarabunPSK"/>
      <family val="2"/>
    </font>
    <font>
      <sz val="11"/>
      <color indexed="8"/>
      <name val="TH SarabunPSK"/>
      <family val="2"/>
    </font>
    <font>
      <b/>
      <sz val="14"/>
      <name val="TH SarabunPSK"/>
      <family val="2"/>
    </font>
    <font>
      <b/>
      <sz val="18"/>
      <color indexed="8"/>
      <name val="TH SarabunPSK"/>
      <family val="2"/>
    </font>
    <font>
      <b/>
      <sz val="18"/>
      <name val="TH SarabunPSK"/>
      <family val="2"/>
    </font>
    <font>
      <sz val="16"/>
      <name val="Wingdings"/>
      <charset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sz val="11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0"/>
      <color rgb="FFFF0000"/>
      <name val="TH SarabunPSK"/>
      <family val="2"/>
    </font>
    <font>
      <sz val="8"/>
      <name val="Tahoma"/>
      <family val="2"/>
    </font>
    <font>
      <b/>
      <sz val="16"/>
      <name val="TH SarabunPSK"/>
      <family val="2"/>
      <charset val="222"/>
    </font>
    <font>
      <sz val="16"/>
      <color theme="1"/>
      <name val="TH SarabunPSK"/>
      <family val="2"/>
    </font>
    <font>
      <sz val="16"/>
      <color theme="0"/>
      <name val="TH SarabunPSK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1">
    <xf numFmtId="0" fontId="0" fillId="0" borderId="0"/>
    <xf numFmtId="0" fontId="1" fillId="2" borderId="0" applyNumberFormat="0" applyBorder="0" applyAlignment="0" applyProtection="0"/>
    <xf numFmtId="0" fontId="45" fillId="2" borderId="0" applyNumberFormat="0" applyBorder="0" applyAlignment="0" applyProtection="0"/>
    <xf numFmtId="0" fontId="1" fillId="3" borderId="0" applyNumberFormat="0" applyBorder="0" applyAlignment="0" applyProtection="0"/>
    <xf numFmtId="0" fontId="45" fillId="3" borderId="0" applyNumberFormat="0" applyBorder="0" applyAlignment="0" applyProtection="0"/>
    <xf numFmtId="0" fontId="1" fillId="4" borderId="0" applyNumberFormat="0" applyBorder="0" applyAlignment="0" applyProtection="0"/>
    <xf numFmtId="0" fontId="45" fillId="4" borderId="0" applyNumberFormat="0" applyBorder="0" applyAlignment="0" applyProtection="0"/>
    <xf numFmtId="0" fontId="1" fillId="5" borderId="0" applyNumberFormat="0" applyBorder="0" applyAlignment="0" applyProtection="0"/>
    <xf numFmtId="0" fontId="45" fillId="5" borderId="0" applyNumberFormat="0" applyBorder="0" applyAlignment="0" applyProtection="0"/>
    <xf numFmtId="0" fontId="1" fillId="6" borderId="0" applyNumberFormat="0" applyBorder="0" applyAlignment="0" applyProtection="0"/>
    <xf numFmtId="0" fontId="45" fillId="6" borderId="0" applyNumberFormat="0" applyBorder="0" applyAlignment="0" applyProtection="0"/>
    <xf numFmtId="0" fontId="1" fillId="7" borderId="0" applyNumberFormat="0" applyBorder="0" applyAlignment="0" applyProtection="0"/>
    <xf numFmtId="0" fontId="45" fillId="7" borderId="0" applyNumberFormat="0" applyBorder="0" applyAlignment="0" applyProtection="0"/>
    <xf numFmtId="0" fontId="31" fillId="2" borderId="0" applyNumberFormat="0" applyBorder="0" applyAlignment="0" applyProtection="0"/>
    <xf numFmtId="0" fontId="31" fillId="3" borderId="0" applyNumberFormat="0" applyBorder="0" applyAlignment="0" applyProtection="0"/>
    <xf numFmtId="0" fontId="31" fillId="4" borderId="0" applyNumberFormat="0" applyBorder="0" applyAlignment="0" applyProtection="0"/>
    <xf numFmtId="0" fontId="31" fillId="5" borderId="0" applyNumberFormat="0" applyBorder="0" applyAlignment="0" applyProtection="0"/>
    <xf numFmtId="0" fontId="31" fillId="6" borderId="0" applyNumberFormat="0" applyBorder="0" applyAlignment="0" applyProtection="0"/>
    <xf numFmtId="0" fontId="31" fillId="7" borderId="0" applyNumberFormat="0" applyBorder="0" applyAlignment="0" applyProtection="0"/>
    <xf numFmtId="0" fontId="1" fillId="9" borderId="0" applyNumberFormat="0" applyBorder="0" applyAlignment="0" applyProtection="0"/>
    <xf numFmtId="0" fontId="45" fillId="9" borderId="0" applyNumberFormat="0" applyBorder="0" applyAlignment="0" applyProtection="0"/>
    <xf numFmtId="0" fontId="1" fillId="3" borderId="0" applyNumberFormat="0" applyBorder="0" applyAlignment="0" applyProtection="0"/>
    <xf numFmtId="0" fontId="45" fillId="3" borderId="0" applyNumberFormat="0" applyBorder="0" applyAlignment="0" applyProtection="0"/>
    <xf numFmtId="0" fontId="1" fillId="10" borderId="0" applyNumberFormat="0" applyBorder="0" applyAlignment="0" applyProtection="0"/>
    <xf numFmtId="0" fontId="45" fillId="10" borderId="0" applyNumberFormat="0" applyBorder="0" applyAlignment="0" applyProtection="0"/>
    <xf numFmtId="0" fontId="1" fillId="11" borderId="0" applyNumberFormat="0" applyBorder="0" applyAlignment="0" applyProtection="0"/>
    <xf numFmtId="0" fontId="45" fillId="11" borderId="0" applyNumberFormat="0" applyBorder="0" applyAlignment="0" applyProtection="0"/>
    <xf numFmtId="0" fontId="1" fillId="9" borderId="0" applyNumberFormat="0" applyBorder="0" applyAlignment="0" applyProtection="0"/>
    <xf numFmtId="0" fontId="45" fillId="9" borderId="0" applyNumberFormat="0" applyBorder="0" applyAlignment="0" applyProtection="0"/>
    <xf numFmtId="0" fontId="1" fillId="11" borderId="0" applyNumberFormat="0" applyBorder="0" applyAlignment="0" applyProtection="0"/>
    <xf numFmtId="0" fontId="45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3" borderId="0" applyNumberFormat="0" applyBorder="0" applyAlignment="0" applyProtection="0"/>
    <xf numFmtId="0" fontId="31" fillId="10" borderId="0" applyNumberFormat="0" applyBorder="0" applyAlignment="0" applyProtection="0"/>
    <xf numFmtId="0" fontId="31" fillId="11" borderId="0" applyNumberFormat="0" applyBorder="0" applyAlignment="0" applyProtection="0"/>
    <xf numFmtId="0" fontId="31" fillId="9" borderId="0" applyNumberFormat="0" applyBorder="0" applyAlignment="0" applyProtection="0"/>
    <xf numFmtId="0" fontId="31" fillId="11" borderId="0" applyNumberFormat="0" applyBorder="0" applyAlignment="0" applyProtection="0"/>
    <xf numFmtId="0" fontId="2" fillId="9" borderId="0" applyNumberFormat="0" applyBorder="0" applyAlignment="0" applyProtection="0"/>
    <xf numFmtId="0" fontId="46" fillId="9" borderId="0" applyNumberFormat="0" applyBorder="0" applyAlignment="0" applyProtection="0"/>
    <xf numFmtId="0" fontId="2" fillId="3" borderId="0" applyNumberFormat="0" applyBorder="0" applyAlignment="0" applyProtection="0"/>
    <xf numFmtId="0" fontId="46" fillId="3" borderId="0" applyNumberFormat="0" applyBorder="0" applyAlignment="0" applyProtection="0"/>
    <xf numFmtId="0" fontId="2" fillId="10" borderId="0" applyNumberFormat="0" applyBorder="0" applyAlignment="0" applyProtection="0"/>
    <xf numFmtId="0" fontId="46" fillId="10" borderId="0" applyNumberFormat="0" applyBorder="0" applyAlignment="0" applyProtection="0"/>
    <xf numFmtId="0" fontId="2" fillId="11" borderId="0" applyNumberFormat="0" applyBorder="0" applyAlignment="0" applyProtection="0"/>
    <xf numFmtId="0" fontId="46" fillId="11" borderId="0" applyNumberFormat="0" applyBorder="0" applyAlignment="0" applyProtection="0"/>
    <xf numFmtId="0" fontId="2" fillId="13" borderId="0" applyNumberFormat="0" applyBorder="0" applyAlignment="0" applyProtection="0"/>
    <xf numFmtId="0" fontId="46" fillId="13" borderId="0" applyNumberFormat="0" applyBorder="0" applyAlignment="0" applyProtection="0"/>
    <xf numFmtId="0" fontId="2" fillId="14" borderId="0" applyNumberFormat="0" applyBorder="0" applyAlignment="0" applyProtection="0"/>
    <xf numFmtId="0" fontId="46" fillId="14" borderId="0" applyNumberFormat="0" applyBorder="0" applyAlignment="0" applyProtection="0"/>
    <xf numFmtId="0" fontId="32" fillId="9" borderId="0" applyNumberFormat="0" applyBorder="0" applyAlignment="0" applyProtection="0"/>
    <xf numFmtId="0" fontId="32" fillId="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3" borderId="0" applyNumberFormat="0" applyBorder="0" applyAlignment="0" applyProtection="0"/>
    <xf numFmtId="0" fontId="32" fillId="14" borderId="0" applyNumberFormat="0" applyBorder="0" applyAlignment="0" applyProtection="0"/>
    <xf numFmtId="0" fontId="2" fillId="13" borderId="0" applyNumberFormat="0" applyBorder="0" applyAlignment="0" applyProtection="0"/>
    <xf numFmtId="0" fontId="46" fillId="13" borderId="0" applyNumberFormat="0" applyBorder="0" applyAlignment="0" applyProtection="0"/>
    <xf numFmtId="0" fontId="2" fillId="15" borderId="0" applyNumberFormat="0" applyBorder="0" applyAlignment="0" applyProtection="0"/>
    <xf numFmtId="0" fontId="46" fillId="15" borderId="0" applyNumberFormat="0" applyBorder="0" applyAlignment="0" applyProtection="0"/>
    <xf numFmtId="0" fontId="2" fillId="16" borderId="0" applyNumberFormat="0" applyBorder="0" applyAlignment="0" applyProtection="0"/>
    <xf numFmtId="0" fontId="46" fillId="16" borderId="0" applyNumberFormat="0" applyBorder="0" applyAlignment="0" applyProtection="0"/>
    <xf numFmtId="0" fontId="2" fillId="12" borderId="0" applyNumberFormat="0" applyBorder="0" applyAlignment="0" applyProtection="0"/>
    <xf numFmtId="0" fontId="46" fillId="12" borderId="0" applyNumberFormat="0" applyBorder="0" applyAlignment="0" applyProtection="0"/>
    <xf numFmtId="0" fontId="2" fillId="17" borderId="0" applyNumberFormat="0" applyBorder="0" applyAlignment="0" applyProtection="0"/>
    <xf numFmtId="0" fontId="46" fillId="17" borderId="0" applyNumberFormat="0" applyBorder="0" applyAlignment="0" applyProtection="0"/>
    <xf numFmtId="0" fontId="2" fillId="14" borderId="0" applyNumberFormat="0" applyBorder="0" applyAlignment="0" applyProtection="0"/>
    <xf numFmtId="0" fontId="46" fillId="14" borderId="0" applyNumberFormat="0" applyBorder="0" applyAlignment="0" applyProtection="0"/>
    <xf numFmtId="0" fontId="3" fillId="8" borderId="0" applyNumberFormat="0" applyBorder="0" applyAlignment="0" applyProtection="0"/>
    <xf numFmtId="0" fontId="47" fillId="8" borderId="0" applyNumberFormat="0" applyBorder="0" applyAlignment="0" applyProtection="0"/>
    <xf numFmtId="0" fontId="4" fillId="10" borderId="1" applyNumberFormat="0" applyAlignment="0" applyProtection="0"/>
    <xf numFmtId="0" fontId="48" fillId="10" borderId="1" applyNumberFormat="0" applyAlignment="0" applyProtection="0"/>
    <xf numFmtId="0" fontId="5" fillId="16" borderId="2" applyNumberFormat="0" applyAlignment="0" applyProtection="0"/>
    <xf numFmtId="0" fontId="49" fillId="16" borderId="2" applyNumberFormat="0" applyAlignment="0" applyProtection="0"/>
    <xf numFmtId="0" fontId="6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51" fillId="7" borderId="0" applyNumberFormat="0" applyBorder="0" applyAlignment="0" applyProtection="0"/>
    <xf numFmtId="0" fontId="8" fillId="0" borderId="3" applyNumberFormat="0" applyFill="0" applyAlignment="0" applyProtection="0"/>
    <xf numFmtId="0" fontId="52" fillId="0" borderId="3" applyNumberFormat="0" applyFill="0" applyAlignment="0" applyProtection="0"/>
    <xf numFmtId="0" fontId="9" fillId="0" borderId="4" applyNumberFormat="0" applyFill="0" applyAlignment="0" applyProtection="0"/>
    <xf numFmtId="0" fontId="53" fillId="0" borderId="4" applyNumberFormat="0" applyFill="0" applyAlignment="0" applyProtection="0"/>
    <xf numFmtId="0" fontId="10" fillId="0" borderId="5" applyNumberFormat="0" applyFill="0" applyAlignment="0" applyProtection="0"/>
    <xf numFmtId="0" fontId="54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1" fillId="3" borderId="1" applyNumberFormat="0" applyAlignment="0" applyProtection="0"/>
    <xf numFmtId="0" fontId="55" fillId="3" borderId="1" applyNumberFormat="0" applyAlignment="0" applyProtection="0"/>
    <xf numFmtId="0" fontId="12" fillId="0" borderId="6" applyNumberFormat="0" applyFill="0" applyAlignment="0" applyProtection="0"/>
    <xf numFmtId="0" fontId="56" fillId="0" borderId="6" applyNumberFormat="0" applyFill="0" applyAlignment="0" applyProtection="0"/>
    <xf numFmtId="0" fontId="13" fillId="11" borderId="0" applyNumberFormat="0" applyBorder="0" applyAlignment="0" applyProtection="0"/>
    <xf numFmtId="0" fontId="57" fillId="11" borderId="0" applyNumberFormat="0" applyBorder="0" applyAlignment="0" applyProtection="0"/>
    <xf numFmtId="0" fontId="44" fillId="0" borderId="0"/>
    <xf numFmtId="0" fontId="1" fillId="5" borderId="7" applyNumberFormat="0" applyFont="0" applyAlignment="0" applyProtection="0"/>
    <xf numFmtId="0" fontId="44" fillId="5" borderId="7" applyNumberFormat="0" applyFont="0" applyAlignment="0" applyProtection="0"/>
    <xf numFmtId="0" fontId="14" fillId="10" borderId="8" applyNumberFormat="0" applyAlignment="0" applyProtection="0"/>
    <xf numFmtId="0" fontId="58" fillId="10" borderId="8" applyNumberFormat="0" applyAlignment="0" applyProtection="0"/>
    <xf numFmtId="0" fontId="15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60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3" fillId="10" borderId="1" applyNumberFormat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6" fillId="16" borderId="2" applyNumberFormat="0" applyAlignment="0" applyProtection="0"/>
    <xf numFmtId="0" fontId="37" fillId="0" borderId="6" applyNumberFormat="0" applyFill="0" applyAlignment="0" applyProtection="0"/>
    <xf numFmtId="0" fontId="38" fillId="7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39" fillId="3" borderId="1" applyNumberFormat="0" applyAlignment="0" applyProtection="0"/>
    <xf numFmtId="0" fontId="40" fillId="11" borderId="0" applyNumberFormat="0" applyBorder="0" applyAlignment="0" applyProtection="0"/>
    <xf numFmtId="0" fontId="41" fillId="0" borderId="9" applyNumberFormat="0" applyFill="0" applyAlignment="0" applyProtection="0"/>
    <xf numFmtId="0" fontId="42" fillId="8" borderId="0" applyNumberFormat="0" applyBorder="0" applyAlignment="0" applyProtection="0"/>
    <xf numFmtId="0" fontId="32" fillId="13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32" fillId="12" borderId="0" applyNumberFormat="0" applyBorder="0" applyAlignment="0" applyProtection="0"/>
    <xf numFmtId="0" fontId="32" fillId="17" borderId="0" applyNumberFormat="0" applyBorder="0" applyAlignment="0" applyProtection="0"/>
    <xf numFmtId="0" fontId="32" fillId="14" borderId="0" applyNumberFormat="0" applyBorder="0" applyAlignment="0" applyProtection="0"/>
    <xf numFmtId="0" fontId="43" fillId="10" borderId="8" applyNumberFormat="0" applyAlignment="0" applyProtection="0"/>
    <xf numFmtId="0" fontId="31" fillId="5" borderId="7" applyNumberFormat="0" applyFont="0" applyAlignment="0" applyProtection="0"/>
    <xf numFmtId="0" fontId="63" fillId="0" borderId="3" applyNumberFormat="0" applyFill="0" applyAlignment="0" applyProtection="0"/>
    <xf numFmtId="0" fontId="64" fillId="0" borderId="4" applyNumberFormat="0" applyFill="0" applyAlignment="0" applyProtection="0"/>
    <xf numFmtId="0" fontId="65" fillId="0" borderId="5" applyNumberFormat="0" applyFill="0" applyAlignment="0" applyProtection="0"/>
    <xf numFmtId="0" fontId="65" fillId="0" borderId="0" applyNumberFormat="0" applyFill="0" applyBorder="0" applyAlignment="0" applyProtection="0"/>
    <xf numFmtId="0" fontId="1" fillId="0" borderId="0"/>
    <xf numFmtId="0" fontId="1" fillId="0" borderId="0"/>
  </cellStyleXfs>
  <cellXfs count="247">
    <xf numFmtId="0" fontId="0" fillId="0" borderId="0" xfId="0"/>
    <xf numFmtId="0" fontId="20" fillId="0" borderId="0" xfId="111" applyFont="1"/>
    <xf numFmtId="0" fontId="22" fillId="0" borderId="0" xfId="111" applyFont="1"/>
    <xf numFmtId="0" fontId="23" fillId="0" borderId="0" xfId="0" applyFont="1"/>
    <xf numFmtId="0" fontId="25" fillId="0" borderId="0" xfId="109" applyFont="1"/>
    <xf numFmtId="0" fontId="20" fillId="0" borderId="0" xfId="111" applyFont="1" applyAlignment="1">
      <alignment horizontal="left"/>
    </xf>
    <xf numFmtId="0" fontId="20" fillId="0" borderId="0" xfId="109" applyFont="1"/>
    <xf numFmtId="0" fontId="20" fillId="0" borderId="10" xfId="111" applyFont="1" applyBorder="1" applyAlignment="1">
      <alignment horizontal="center"/>
    </xf>
    <xf numFmtId="0" fontId="22" fillId="0" borderId="0" xfId="109" applyFont="1" applyAlignment="1">
      <alignment horizontal="center" vertical="center" wrapText="1"/>
    </xf>
    <xf numFmtId="0" fontId="27" fillId="0" borderId="0" xfId="111" applyFont="1"/>
    <xf numFmtId="0" fontId="27" fillId="0" borderId="0" xfId="109" applyFont="1"/>
    <xf numFmtId="0" fontId="23" fillId="0" borderId="0" xfId="111" applyFont="1"/>
    <xf numFmtId="0" fontId="26" fillId="0" borderId="0" xfId="111" applyFont="1"/>
    <xf numFmtId="0" fontId="22" fillId="0" borderId="10" xfId="109" applyFont="1" applyBorder="1"/>
    <xf numFmtId="0" fontId="20" fillId="0" borderId="10" xfId="109" applyFont="1" applyBorder="1"/>
    <xf numFmtId="0" fontId="25" fillId="0" borderId="10" xfId="109" applyFont="1" applyBorder="1"/>
    <xf numFmtId="0" fontId="22" fillId="0" borderId="11" xfId="109" applyFont="1" applyBorder="1"/>
    <xf numFmtId="0" fontId="67" fillId="0" borderId="11" xfId="109" applyFont="1" applyBorder="1"/>
    <xf numFmtId="0" fontId="68" fillId="0" borderId="10" xfId="109" applyFont="1" applyBorder="1"/>
    <xf numFmtId="0" fontId="69" fillId="0" borderId="10" xfId="109" applyFont="1" applyBorder="1"/>
    <xf numFmtId="0" fontId="67" fillId="0" borderId="10" xfId="109" applyFont="1" applyBorder="1"/>
    <xf numFmtId="0" fontId="20" fillId="0" borderId="12" xfId="109" applyFont="1" applyBorder="1" applyAlignment="1">
      <alignment horizontal="center" vertical="center"/>
    </xf>
    <xf numFmtId="0" fontId="20" fillId="0" borderId="13" xfId="109" applyFont="1" applyBorder="1" applyAlignment="1">
      <alignment horizontal="center"/>
    </xf>
    <xf numFmtId="0" fontId="20" fillId="0" borderId="13" xfId="109" applyFont="1" applyBorder="1"/>
    <xf numFmtId="0" fontId="20" fillId="0" borderId="14" xfId="109" applyFont="1" applyBorder="1"/>
    <xf numFmtId="0" fontId="22" fillId="0" borderId="10" xfId="109" applyFont="1" applyBorder="1" applyAlignment="1">
      <alignment horizontal="center" vertical="center" wrapText="1"/>
    </xf>
    <xf numFmtId="0" fontId="22" fillId="0" borderId="10" xfId="109" applyFont="1" applyBorder="1" applyAlignment="1">
      <alignment horizontal="center" vertical="center"/>
    </xf>
    <xf numFmtId="0" fontId="28" fillId="0" borderId="15" xfId="109" applyFont="1" applyBorder="1" applyAlignment="1">
      <alignment horizontal="right" vertical="center"/>
    </xf>
    <xf numFmtId="0" fontId="28" fillId="0" borderId="10" xfId="109" applyFont="1" applyBorder="1" applyAlignment="1">
      <alignment horizontal="right" vertical="center"/>
    </xf>
    <xf numFmtId="0" fontId="29" fillId="0" borderId="10" xfId="111" applyFont="1" applyBorder="1" applyAlignment="1">
      <alignment horizontal="right"/>
    </xf>
    <xf numFmtId="0" fontId="25" fillId="0" borderId="17" xfId="109" applyFont="1" applyBorder="1"/>
    <xf numFmtId="0" fontId="20" fillId="0" borderId="16" xfId="111" applyFont="1" applyBorder="1"/>
    <xf numFmtId="0" fontId="20" fillId="0" borderId="17" xfId="111" applyFont="1" applyBorder="1" applyAlignment="1">
      <alignment horizontal="left"/>
    </xf>
    <xf numFmtId="0" fontId="23" fillId="0" borderId="18" xfId="0" applyFont="1" applyBorder="1"/>
    <xf numFmtId="0" fontId="23" fillId="0" borderId="19" xfId="0" applyFont="1" applyBorder="1"/>
    <xf numFmtId="0" fontId="23" fillId="0" borderId="20" xfId="0" applyFont="1" applyBorder="1"/>
    <xf numFmtId="0" fontId="22" fillId="0" borderId="17" xfId="109" applyFont="1" applyBorder="1" applyAlignment="1">
      <alignment horizontal="center" vertical="center"/>
    </xf>
    <xf numFmtId="0" fontId="23" fillId="0" borderId="17" xfId="0" applyFont="1" applyBorder="1"/>
    <xf numFmtId="0" fontId="20" fillId="0" borderId="17" xfId="111" applyFont="1" applyBorder="1"/>
    <xf numFmtId="0" fontId="20" fillId="0" borderId="13" xfId="111" applyFont="1" applyBorder="1"/>
    <xf numFmtId="0" fontId="20" fillId="0" borderId="14" xfId="111" applyFont="1" applyBorder="1"/>
    <xf numFmtId="0" fontId="22" fillId="0" borderId="16" xfId="111" applyFont="1" applyBorder="1"/>
    <xf numFmtId="0" fontId="20" fillId="0" borderId="16" xfId="111" applyFont="1" applyBorder="1" applyAlignment="1">
      <alignment horizontal="left"/>
    </xf>
    <xf numFmtId="0" fontId="20" fillId="0" borderId="0" xfId="110" applyFont="1"/>
    <xf numFmtId="0" fontId="22" fillId="0" borderId="0" xfId="109" applyFont="1"/>
    <xf numFmtId="0" fontId="66" fillId="0" borderId="16" xfId="0" applyFont="1" applyBorder="1"/>
    <xf numFmtId="0" fontId="21" fillId="0" borderId="10" xfId="109" applyFont="1" applyBorder="1" applyAlignment="1">
      <alignment horizontal="center" vertical="center"/>
    </xf>
    <xf numFmtId="0" fontId="20" fillId="0" borderId="0" xfId="0" applyFont="1"/>
    <xf numFmtId="0" fontId="20" fillId="0" borderId="17" xfId="0" applyFont="1" applyBorder="1"/>
    <xf numFmtId="0" fontId="20" fillId="0" borderId="16" xfId="0" applyFont="1" applyBorder="1"/>
    <xf numFmtId="0" fontId="20" fillId="0" borderId="12" xfId="111" applyFont="1" applyBorder="1" applyAlignment="1">
      <alignment horizontal="center"/>
    </xf>
    <xf numFmtId="0" fontId="22" fillId="0" borderId="15" xfId="109" applyFont="1" applyBorder="1" applyAlignment="1">
      <alignment horizontal="center" vertical="center"/>
    </xf>
    <xf numFmtId="0" fontId="22" fillId="0" borderId="15" xfId="109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Alignment="1">
      <alignment horizontal="center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0" borderId="0" xfId="0" applyFont="1" applyAlignment="1">
      <alignment horizontal="right"/>
    </xf>
    <xf numFmtId="0" fontId="20" fillId="0" borderId="21" xfId="109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24" xfId="0" applyFont="1" applyBorder="1" applyAlignment="1">
      <alignment horizontal="right" vertical="center"/>
    </xf>
    <xf numFmtId="0" fontId="20" fillId="0" borderId="24" xfId="0" applyFont="1" applyBorder="1" applyAlignment="1">
      <alignment vertical="center"/>
    </xf>
    <xf numFmtId="0" fontId="20" fillId="0" borderId="22" xfId="0" applyFont="1" applyBorder="1" applyAlignment="1">
      <alignment vertical="center"/>
    </xf>
    <xf numFmtId="0" fontId="20" fillId="0" borderId="16" xfId="0" applyFont="1" applyBorder="1" applyAlignment="1">
      <alignment horizontal="left"/>
    </xf>
    <xf numFmtId="0" fontId="20" fillId="0" borderId="0" xfId="0" applyFont="1" applyAlignment="1">
      <alignment horizontal="left"/>
    </xf>
    <xf numFmtId="0" fontId="20" fillId="0" borderId="17" xfId="0" applyFont="1" applyBorder="1" applyAlignment="1">
      <alignment horizontal="left"/>
    </xf>
    <xf numFmtId="0" fontId="22" fillId="0" borderId="22" xfId="109" applyFont="1" applyBorder="1"/>
    <xf numFmtId="0" fontId="20" fillId="0" borderId="21" xfId="0" applyFont="1" applyBorder="1" applyAlignment="1">
      <alignment horizontal="right" vertical="center"/>
    </xf>
    <xf numFmtId="0" fontId="20" fillId="0" borderId="13" xfId="109" applyFont="1" applyBorder="1" applyAlignment="1">
      <alignment horizontal="center" vertical="center"/>
    </xf>
    <xf numFmtId="0" fontId="20" fillId="0" borderId="0" xfId="109" applyFont="1" applyAlignment="1">
      <alignment horizontal="center"/>
    </xf>
    <xf numFmtId="0" fontId="20" fillId="0" borderId="10" xfId="109" applyFont="1" applyBorder="1" applyAlignment="1">
      <alignment horizontal="center" vertical="center"/>
    </xf>
    <xf numFmtId="0" fontId="20" fillId="0" borderId="0" xfId="109" applyFont="1" applyAlignment="1">
      <alignment vertical="center"/>
    </xf>
    <xf numFmtId="0" fontId="67" fillId="0" borderId="10" xfId="109" applyFont="1" applyBorder="1" applyAlignment="1">
      <alignment vertical="center"/>
    </xf>
    <xf numFmtId="0" fontId="68" fillId="0" borderId="10" xfId="109" applyFont="1" applyBorder="1" applyAlignment="1">
      <alignment vertical="center"/>
    </xf>
    <xf numFmtId="0" fontId="22" fillId="0" borderId="10" xfId="109" applyFont="1" applyBorder="1" applyAlignment="1">
      <alignment vertical="center"/>
    </xf>
    <xf numFmtId="0" fontId="20" fillId="0" borderId="10" xfId="109" applyFont="1" applyBorder="1" applyAlignment="1">
      <alignment vertical="center"/>
    </xf>
    <xf numFmtId="0" fontId="22" fillId="0" borderId="11" xfId="109" applyFont="1" applyBorder="1" applyAlignment="1">
      <alignment vertical="center"/>
    </xf>
    <xf numFmtId="0" fontId="20" fillId="0" borderId="0" xfId="0" applyFont="1" applyAlignment="1">
      <alignment horizontal="right" vertical="center"/>
    </xf>
    <xf numFmtId="0" fontId="20" fillId="0" borderId="0" xfId="0" applyFont="1" applyAlignment="1">
      <alignment vertical="center"/>
    </xf>
    <xf numFmtId="0" fontId="20" fillId="0" borderId="13" xfId="109" applyFont="1" applyBorder="1" applyAlignment="1">
      <alignment vertical="center"/>
    </xf>
    <xf numFmtId="0" fontId="20" fillId="0" borderId="14" xfId="109" applyFont="1" applyBorder="1" applyAlignment="1">
      <alignment vertical="center"/>
    </xf>
    <xf numFmtId="0" fontId="21" fillId="0" borderId="15" xfId="109" applyFont="1" applyBorder="1" applyAlignment="1">
      <alignment horizontal="right" vertical="center"/>
    </xf>
    <xf numFmtId="0" fontId="21" fillId="0" borderId="10" xfId="109" applyFont="1" applyBorder="1" applyAlignment="1">
      <alignment horizontal="right" vertical="center"/>
    </xf>
    <xf numFmtId="0" fontId="22" fillId="0" borderId="10" xfId="111" applyFont="1" applyBorder="1" applyAlignment="1">
      <alignment horizontal="right" vertical="center"/>
    </xf>
    <xf numFmtId="0" fontId="20" fillId="0" borderId="17" xfId="0" applyFont="1" applyBorder="1" applyAlignment="1">
      <alignment vertical="center"/>
    </xf>
    <xf numFmtId="0" fontId="20" fillId="0" borderId="0" xfId="111" applyFont="1" applyAlignment="1">
      <alignment vertical="center"/>
    </xf>
    <xf numFmtId="0" fontId="20" fillId="0" borderId="17" xfId="111" applyFont="1" applyBorder="1" applyAlignment="1">
      <alignment vertical="center"/>
    </xf>
    <xf numFmtId="9" fontId="22" fillId="0" borderId="10" xfId="109" applyNumberFormat="1" applyFont="1" applyBorder="1" applyAlignment="1">
      <alignment horizontal="center" vertical="center"/>
    </xf>
    <xf numFmtId="0" fontId="20" fillId="0" borderId="0" xfId="129" applyFont="1"/>
    <xf numFmtId="0" fontId="20" fillId="0" borderId="10" xfId="129" applyFont="1" applyBorder="1"/>
    <xf numFmtId="0" fontId="22" fillId="0" borderId="10" xfId="129" applyFont="1" applyBorder="1" applyAlignment="1">
      <alignment horizontal="center"/>
    </xf>
    <xf numFmtId="0" fontId="20" fillId="0" borderId="0" xfId="129" applyFont="1" applyAlignment="1">
      <alignment horizontal="center"/>
    </xf>
    <xf numFmtId="0" fontId="20" fillId="0" borderId="16" xfId="129" applyFont="1" applyBorder="1"/>
    <xf numFmtId="0" fontId="20" fillId="0" borderId="17" xfId="129" applyFont="1" applyBorder="1"/>
    <xf numFmtId="0" fontId="22" fillId="0" borderId="0" xfId="129" applyFont="1"/>
    <xf numFmtId="0" fontId="20" fillId="0" borderId="0" xfId="129" applyFont="1" applyAlignment="1">
      <alignment horizontal="left"/>
    </xf>
    <xf numFmtId="0" fontId="20" fillId="0" borderId="10" xfId="129" applyFont="1" applyBorder="1" applyAlignment="1">
      <alignment horizontal="center"/>
    </xf>
    <xf numFmtId="0" fontId="20" fillId="0" borderId="0" xfId="129" applyFont="1" applyAlignment="1">
      <alignment horizontal="center" vertical="center"/>
    </xf>
    <xf numFmtId="0" fontId="20" fillId="0" borderId="21" xfId="129" applyFont="1" applyBorder="1"/>
    <xf numFmtId="0" fontId="20" fillId="0" borderId="12" xfId="129" applyFont="1" applyBorder="1"/>
    <xf numFmtId="0" fontId="20" fillId="0" borderId="13" xfId="129" applyFont="1" applyBorder="1"/>
    <xf numFmtId="0" fontId="20" fillId="0" borderId="14" xfId="129" applyFont="1" applyBorder="1"/>
    <xf numFmtId="0" fontId="22" fillId="0" borderId="18" xfId="129" applyFont="1" applyBorder="1"/>
    <xf numFmtId="0" fontId="20" fillId="0" borderId="19" xfId="129" applyFont="1" applyBorder="1"/>
    <xf numFmtId="0" fontId="20" fillId="0" borderId="20" xfId="129" applyFont="1" applyBorder="1"/>
    <xf numFmtId="0" fontId="20" fillId="18" borderId="0" xfId="130" applyFont="1" applyFill="1" applyAlignment="1">
      <alignment horizontal="center" vertical="center" wrapText="1"/>
    </xf>
    <xf numFmtId="0" fontId="24" fillId="18" borderId="0" xfId="0" applyFont="1" applyFill="1" applyAlignment="1">
      <alignment wrapText="1"/>
    </xf>
    <xf numFmtId="0" fontId="20" fillId="19" borderId="10" xfId="129" applyFont="1" applyFill="1" applyBorder="1" applyAlignment="1">
      <alignment horizontal="center"/>
    </xf>
    <xf numFmtId="0" fontId="20" fillId="20" borderId="10" xfId="129" applyFont="1" applyFill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0" fillId="18" borderId="0" xfId="130" applyFont="1" applyFill="1" applyAlignment="1">
      <alignment horizontal="center" wrapText="1"/>
    </xf>
    <xf numFmtId="0" fontId="24" fillId="0" borderId="0" xfId="109" applyFont="1" applyAlignment="1">
      <alignment horizontal="right" vertical="center"/>
    </xf>
    <xf numFmtId="0" fontId="24" fillId="0" borderId="0" xfId="109" applyFont="1" applyAlignment="1">
      <alignment horizontal="left" vertical="center"/>
    </xf>
    <xf numFmtId="0" fontId="20" fillId="19" borderId="10" xfId="129" applyFont="1" applyFill="1" applyBorder="1" applyAlignment="1">
      <alignment horizontal="center" vertical="center"/>
    </xf>
    <xf numFmtId="0" fontId="20" fillId="19" borderId="10" xfId="129" applyFont="1" applyFill="1" applyBorder="1"/>
    <xf numFmtId="0" fontId="20" fillId="20" borderId="10" xfId="129" applyFont="1" applyFill="1" applyBorder="1" applyAlignment="1">
      <alignment horizontal="center" vertical="center"/>
    </xf>
    <xf numFmtId="0" fontId="20" fillId="20" borderId="10" xfId="129" applyFont="1" applyFill="1" applyBorder="1"/>
    <xf numFmtId="0" fontId="20" fillId="21" borderId="10" xfId="129" applyFont="1" applyFill="1" applyBorder="1" applyAlignment="1">
      <alignment horizontal="center"/>
    </xf>
    <xf numFmtId="0" fontId="20" fillId="21" borderId="10" xfId="129" applyFont="1" applyFill="1" applyBorder="1" applyAlignment="1">
      <alignment horizontal="center" vertical="center"/>
    </xf>
    <xf numFmtId="0" fontId="20" fillId="21" borderId="10" xfId="129" applyFont="1" applyFill="1" applyBorder="1"/>
    <xf numFmtId="0" fontId="20" fillId="0" borderId="0" xfId="109" applyFont="1" applyAlignment="1">
      <alignment horizontal="left"/>
    </xf>
    <xf numFmtId="0" fontId="20" fillId="0" borderId="0" xfId="129" applyFont="1" applyAlignment="1">
      <alignment horizontal="right"/>
    </xf>
    <xf numFmtId="0" fontId="24" fillId="0" borderId="0" xfId="129" applyFont="1"/>
    <xf numFmtId="0" fontId="20" fillId="0" borderId="17" xfId="129" applyFont="1" applyBorder="1" applyAlignment="1">
      <alignment horizontal="left"/>
    </xf>
    <xf numFmtId="0" fontId="20" fillId="0" borderId="12" xfId="111" applyFont="1" applyBorder="1" applyAlignment="1">
      <alignment horizontal="left"/>
    </xf>
    <xf numFmtId="0" fontId="23" fillId="0" borderId="16" xfId="0" applyFont="1" applyBorder="1"/>
    <xf numFmtId="0" fontId="25" fillId="0" borderId="16" xfId="109" applyFont="1" applyBorder="1"/>
    <xf numFmtId="0" fontId="20" fillId="0" borderId="16" xfId="109" applyFont="1" applyBorder="1"/>
    <xf numFmtId="0" fontId="20" fillId="0" borderId="17" xfId="109" applyFont="1" applyBorder="1"/>
    <xf numFmtId="0" fontId="20" fillId="0" borderId="16" xfId="129" applyFont="1" applyBorder="1" applyAlignment="1">
      <alignment horizontal="center"/>
    </xf>
    <xf numFmtId="9" fontId="22" fillId="0" borderId="10" xfId="109" applyNumberFormat="1" applyFont="1" applyBorder="1" applyAlignment="1">
      <alignment horizontal="center" vertical="center" wrapText="1"/>
    </xf>
    <xf numFmtId="0" fontId="71" fillId="0" borderId="0" xfId="109" applyFont="1" applyAlignment="1">
      <alignment horizontal="center"/>
    </xf>
    <xf numFmtId="0" fontId="22" fillId="0" borderId="16" xfId="129" applyFont="1" applyBorder="1"/>
    <xf numFmtId="0" fontId="20" fillId="0" borderId="19" xfId="109" applyFont="1" applyBorder="1" applyAlignment="1">
      <alignment horizontal="center"/>
    </xf>
    <xf numFmtId="0" fontId="20" fillId="0" borderId="19" xfId="110" applyFont="1" applyBorder="1" applyAlignment="1">
      <alignment horizontal="center"/>
    </xf>
    <xf numFmtId="0" fontId="24" fillId="0" borderId="19" xfId="0" applyFont="1" applyBorder="1" applyAlignment="1">
      <alignment horizontal="center"/>
    </xf>
    <xf numFmtId="0" fontId="20" fillId="0" borderId="0" xfId="110" applyFont="1" applyAlignment="1">
      <alignment horizontal="center"/>
    </xf>
    <xf numFmtId="0" fontId="21" fillId="0" borderId="10" xfId="0" applyFont="1" applyBorder="1" applyAlignment="1">
      <alignment horizontal="center" vertical="top"/>
    </xf>
    <xf numFmtId="9" fontId="21" fillId="0" borderId="10" xfId="0" applyNumberFormat="1" applyFont="1" applyBorder="1" applyAlignment="1">
      <alignment horizontal="center" vertical="top"/>
    </xf>
    <xf numFmtId="0" fontId="68" fillId="0" borderId="10" xfId="0" applyFont="1" applyBorder="1" applyAlignment="1">
      <alignment horizontal="center"/>
    </xf>
    <xf numFmtId="0" fontId="72" fillId="0" borderId="10" xfId="109" applyFont="1" applyBorder="1" applyAlignment="1">
      <alignment horizontal="center"/>
    </xf>
    <xf numFmtId="0" fontId="73" fillId="0" borderId="13" xfId="129" applyFont="1" applyBorder="1" applyAlignment="1">
      <alignment horizontal="center"/>
    </xf>
    <xf numFmtId="0" fontId="20" fillId="0" borderId="0" xfId="109" applyFont="1" applyAlignment="1">
      <alignment horizontal="center" vertical="center"/>
    </xf>
    <xf numFmtId="0" fontId="20" fillId="0" borderId="17" xfId="109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0" fillId="0" borderId="0" xfId="111" applyFont="1" applyAlignment="1">
      <alignment horizontal="center" vertical="center"/>
    </xf>
    <xf numFmtId="0" fontId="20" fillId="0" borderId="17" xfId="111" applyFont="1" applyBorder="1" applyAlignment="1">
      <alignment horizontal="center" vertical="center"/>
    </xf>
    <xf numFmtId="0" fontId="20" fillId="0" borderId="16" xfId="111" applyFont="1" applyBorder="1" applyAlignment="1">
      <alignment horizontal="center"/>
    </xf>
    <xf numFmtId="0" fontId="20" fillId="0" borderId="0" xfId="111" applyFont="1" applyAlignment="1">
      <alignment horizontal="center"/>
    </xf>
    <xf numFmtId="0" fontId="20" fillId="0" borderId="17" xfId="111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6" xfId="129" applyFont="1" applyBorder="1" applyAlignment="1">
      <alignment horizontal="center"/>
    </xf>
    <xf numFmtId="0" fontId="20" fillId="0" borderId="0" xfId="129" applyFont="1" applyAlignment="1">
      <alignment horizontal="center"/>
    </xf>
    <xf numFmtId="0" fontId="20" fillId="0" borderId="17" xfId="129" applyFont="1" applyBorder="1" applyAlignment="1">
      <alignment horizontal="center"/>
    </xf>
    <xf numFmtId="0" fontId="20" fillId="0" borderId="16" xfId="129" applyFont="1" applyBorder="1" applyAlignment="1">
      <alignment horizontal="center" vertical="center"/>
    </xf>
    <xf numFmtId="0" fontId="20" fillId="0" borderId="0" xfId="129" applyFont="1" applyAlignment="1">
      <alignment horizontal="center" vertical="center"/>
    </xf>
    <xf numFmtId="0" fontId="20" fillId="0" borderId="17" xfId="129" applyFont="1" applyBorder="1" applyAlignment="1">
      <alignment horizontal="center" vertical="center"/>
    </xf>
    <xf numFmtId="0" fontId="20" fillId="0" borderId="16" xfId="109" applyFont="1" applyBorder="1" applyAlignment="1">
      <alignment horizontal="center"/>
    </xf>
    <xf numFmtId="0" fontId="20" fillId="0" borderId="0" xfId="109" applyFont="1" applyAlignment="1">
      <alignment horizontal="center"/>
    </xf>
    <xf numFmtId="0" fontId="20" fillId="0" borderId="17" xfId="109" applyFont="1" applyBorder="1" applyAlignment="1">
      <alignment horizontal="center"/>
    </xf>
    <xf numFmtId="2" fontId="20" fillId="0" borderId="21" xfId="129" applyNumberFormat="1" applyFont="1" applyBorder="1" applyAlignment="1">
      <alignment horizontal="center"/>
    </xf>
    <xf numFmtId="2" fontId="20" fillId="0" borderId="22" xfId="129" applyNumberFormat="1" applyFont="1" applyBorder="1" applyAlignment="1">
      <alignment horizontal="center"/>
    </xf>
    <xf numFmtId="0" fontId="22" fillId="0" borderId="23" xfId="109" applyFont="1" applyBorder="1" applyAlignment="1">
      <alignment horizontal="center" vertical="center"/>
    </xf>
    <xf numFmtId="0" fontId="22" fillId="0" borderId="15" xfId="109" applyFont="1" applyBorder="1" applyAlignment="1">
      <alignment horizontal="center" vertical="center"/>
    </xf>
    <xf numFmtId="0" fontId="22" fillId="0" borderId="12" xfId="109" applyFont="1" applyBorder="1" applyAlignment="1">
      <alignment horizontal="center" vertical="center"/>
    </xf>
    <xf numFmtId="0" fontId="22" fillId="0" borderId="18" xfId="109" applyFont="1" applyBorder="1" applyAlignment="1">
      <alignment horizontal="center" vertical="center"/>
    </xf>
    <xf numFmtId="0" fontId="20" fillId="0" borderId="18" xfId="111" applyFont="1" applyBorder="1" applyAlignment="1">
      <alignment horizontal="center"/>
    </xf>
    <xf numFmtId="0" fontId="20" fillId="0" borderId="19" xfId="111" applyFont="1" applyBorder="1" applyAlignment="1">
      <alignment horizontal="center"/>
    </xf>
    <xf numFmtId="0" fontId="20" fillId="0" borderId="20" xfId="111" applyFont="1" applyBorder="1" applyAlignment="1">
      <alignment horizontal="center"/>
    </xf>
    <xf numFmtId="0" fontId="22" fillId="0" borderId="0" xfId="109" applyFont="1" applyAlignment="1">
      <alignment horizontal="center"/>
    </xf>
    <xf numFmtId="0" fontId="20" fillId="0" borderId="19" xfId="109" applyFont="1" applyBorder="1" applyAlignment="1">
      <alignment horizontal="center"/>
    </xf>
    <xf numFmtId="0" fontId="22" fillId="0" borderId="23" xfId="109" applyFont="1" applyBorder="1" applyAlignment="1">
      <alignment horizontal="center" vertical="center" wrapText="1"/>
    </xf>
    <xf numFmtId="0" fontId="22" fillId="0" borderId="15" xfId="109" applyFont="1" applyBorder="1" applyAlignment="1">
      <alignment horizontal="center" vertical="center" wrapText="1"/>
    </xf>
    <xf numFmtId="0" fontId="22" fillId="18" borderId="10" xfId="112" applyFont="1" applyFill="1" applyBorder="1" applyAlignment="1">
      <alignment horizontal="center" vertical="center"/>
    </xf>
    <xf numFmtId="0" fontId="22" fillId="0" borderId="21" xfId="111" applyFont="1" applyBorder="1" applyAlignment="1">
      <alignment horizontal="center"/>
    </xf>
    <xf numFmtId="0" fontId="22" fillId="0" borderId="24" xfId="111" applyFont="1" applyBorder="1" applyAlignment="1">
      <alignment horizontal="center"/>
    </xf>
    <xf numFmtId="0" fontId="22" fillId="0" borderId="22" xfId="111" applyFont="1" applyBorder="1" applyAlignment="1">
      <alignment horizontal="center"/>
    </xf>
    <xf numFmtId="0" fontId="20" fillId="0" borderId="12" xfId="129" applyFont="1" applyBorder="1" applyAlignment="1">
      <alignment horizontal="center" vertical="center"/>
    </xf>
    <xf numFmtId="0" fontId="20" fillId="0" borderId="13" xfId="129" applyFont="1" applyBorder="1" applyAlignment="1">
      <alignment horizontal="center" vertical="center"/>
    </xf>
    <xf numFmtId="0" fontId="20" fillId="0" borderId="14" xfId="129" applyFont="1" applyBorder="1" applyAlignment="1">
      <alignment horizontal="center" vertical="center"/>
    </xf>
    <xf numFmtId="0" fontId="25" fillId="0" borderId="15" xfId="109" applyFont="1" applyBorder="1" applyAlignment="1">
      <alignment horizontal="center" vertical="center"/>
    </xf>
    <xf numFmtId="0" fontId="25" fillId="0" borderId="13" xfId="109" applyFont="1" applyBorder="1" applyAlignment="1">
      <alignment horizontal="center" vertical="center"/>
    </xf>
    <xf numFmtId="0" fontId="25" fillId="0" borderId="14" xfId="109" applyFont="1" applyBorder="1" applyAlignment="1">
      <alignment horizontal="center" vertical="center"/>
    </xf>
    <xf numFmtId="0" fontId="25" fillId="0" borderId="18" xfId="109" applyFont="1" applyBorder="1" applyAlignment="1">
      <alignment horizontal="center" vertical="center"/>
    </xf>
    <xf numFmtId="0" fontId="25" fillId="0" borderId="19" xfId="109" applyFont="1" applyBorder="1" applyAlignment="1">
      <alignment horizontal="center" vertical="center"/>
    </xf>
    <xf numFmtId="0" fontId="25" fillId="0" borderId="20" xfId="109" applyFont="1" applyBorder="1" applyAlignment="1">
      <alignment horizontal="center" vertical="center"/>
    </xf>
    <xf numFmtId="0" fontId="20" fillId="0" borderId="13" xfId="109" applyFont="1" applyBorder="1" applyAlignment="1">
      <alignment horizontal="center" vertical="center"/>
    </xf>
    <xf numFmtId="0" fontId="20" fillId="0" borderId="14" xfId="109" applyFont="1" applyBorder="1" applyAlignment="1">
      <alignment horizontal="center" vertical="center"/>
    </xf>
    <xf numFmtId="0" fontId="20" fillId="0" borderId="18" xfId="109" applyFont="1" applyBorder="1" applyAlignment="1">
      <alignment horizontal="center" vertical="center"/>
    </xf>
    <xf numFmtId="0" fontId="20" fillId="0" borderId="19" xfId="109" applyFont="1" applyBorder="1" applyAlignment="1">
      <alignment horizontal="center" vertical="center"/>
    </xf>
    <xf numFmtId="0" fontId="20" fillId="0" borderId="20" xfId="109" applyFont="1" applyBorder="1" applyAlignment="1">
      <alignment horizontal="center" vertical="center"/>
    </xf>
    <xf numFmtId="0" fontId="20" fillId="0" borderId="16" xfId="109" applyFont="1" applyBorder="1" applyAlignment="1">
      <alignment horizontal="center" vertical="center"/>
    </xf>
    <xf numFmtId="0" fontId="20" fillId="0" borderId="16" xfId="111" applyFont="1" applyBorder="1" applyAlignment="1">
      <alignment horizontal="center" vertical="center"/>
    </xf>
    <xf numFmtId="0" fontId="20" fillId="0" borderId="18" xfId="111" applyFont="1" applyBorder="1" applyAlignment="1">
      <alignment horizontal="center" vertical="center"/>
    </xf>
    <xf numFmtId="0" fontId="20" fillId="0" borderId="19" xfId="111" applyFont="1" applyBorder="1" applyAlignment="1">
      <alignment horizontal="center" vertical="center"/>
    </xf>
    <xf numFmtId="0" fontId="20" fillId="0" borderId="20" xfId="111" applyFont="1" applyBorder="1" applyAlignment="1">
      <alignment horizontal="center" vertical="center"/>
    </xf>
    <xf numFmtId="0" fontId="22" fillId="0" borderId="10" xfId="109" applyFont="1" applyBorder="1" applyAlignment="1">
      <alignment horizontal="center" vertical="center"/>
    </xf>
    <xf numFmtId="0" fontId="20" fillId="0" borderId="10" xfId="109" applyFont="1" applyBorder="1" applyAlignment="1">
      <alignment horizontal="center" vertical="center"/>
    </xf>
    <xf numFmtId="0" fontId="22" fillId="0" borderId="25" xfId="109" applyFont="1" applyBorder="1" applyAlignment="1">
      <alignment horizontal="center" vertical="center" wrapText="1"/>
    </xf>
    <xf numFmtId="0" fontId="22" fillId="0" borderId="21" xfId="109" applyFont="1" applyBorder="1" applyAlignment="1">
      <alignment horizontal="center" vertical="center"/>
    </xf>
    <xf numFmtId="0" fontId="22" fillId="0" borderId="24" xfId="109" applyFont="1" applyBorder="1" applyAlignment="1">
      <alignment horizontal="center" vertical="center"/>
    </xf>
    <xf numFmtId="0" fontId="22" fillId="0" borderId="22" xfId="109" applyFont="1" applyBorder="1" applyAlignment="1">
      <alignment horizontal="center" vertical="center"/>
    </xf>
    <xf numFmtId="0" fontId="71" fillId="0" borderId="21" xfId="109" applyFont="1" applyBorder="1" applyAlignment="1">
      <alignment horizontal="center"/>
    </xf>
    <xf numFmtId="0" fontId="71" fillId="0" borderId="22" xfId="109" applyFont="1" applyBorder="1" applyAlignment="1">
      <alignment horizontal="center"/>
    </xf>
    <xf numFmtId="0" fontId="22" fillId="0" borderId="25" xfId="109" applyFont="1" applyBorder="1" applyAlignment="1">
      <alignment horizontal="center" vertical="center"/>
    </xf>
    <xf numFmtId="0" fontId="22" fillId="0" borderId="13" xfId="109" applyFont="1" applyBorder="1" applyAlignment="1">
      <alignment horizontal="center" vertical="center"/>
    </xf>
    <xf numFmtId="0" fontId="22" fillId="0" borderId="14" xfId="109" applyFont="1" applyBorder="1" applyAlignment="1">
      <alignment horizontal="center" vertical="center"/>
    </xf>
    <xf numFmtId="0" fontId="22" fillId="0" borderId="16" xfId="109" applyFont="1" applyBorder="1" applyAlignment="1">
      <alignment horizontal="center" vertical="center"/>
    </xf>
    <xf numFmtId="0" fontId="22" fillId="0" borderId="0" xfId="109" applyFont="1" applyAlignment="1">
      <alignment horizontal="center" vertical="center"/>
    </xf>
    <xf numFmtId="0" fontId="22" fillId="0" borderId="17" xfId="109" applyFont="1" applyBorder="1" applyAlignment="1">
      <alignment horizontal="center" vertical="center"/>
    </xf>
    <xf numFmtId="0" fontId="22" fillId="0" borderId="19" xfId="109" applyFont="1" applyBorder="1" applyAlignment="1">
      <alignment horizontal="center" vertical="center"/>
    </xf>
    <xf numFmtId="0" fontId="22" fillId="0" borderId="20" xfId="109" applyFont="1" applyBorder="1" applyAlignment="1">
      <alignment horizontal="center" vertical="center"/>
    </xf>
    <xf numFmtId="0" fontId="22" fillId="0" borderId="21" xfId="109" applyFont="1" applyBorder="1" applyAlignment="1">
      <alignment horizontal="center" vertical="center" wrapText="1"/>
    </xf>
    <xf numFmtId="0" fontId="22" fillId="0" borderId="24" xfId="109" applyFont="1" applyBorder="1" applyAlignment="1">
      <alignment horizontal="center" vertical="center" wrapText="1"/>
    </xf>
    <xf numFmtId="0" fontId="22" fillId="0" borderId="22" xfId="109" applyFont="1" applyBorder="1" applyAlignment="1">
      <alignment horizontal="center" vertical="center" wrapText="1"/>
    </xf>
    <xf numFmtId="0" fontId="22" fillId="0" borderId="0" xfId="110" applyFont="1" applyAlignment="1">
      <alignment horizontal="center"/>
    </xf>
    <xf numFmtId="0" fontId="20" fillId="0" borderId="0" xfId="110" applyFont="1" applyAlignment="1">
      <alignment horizontal="center"/>
    </xf>
    <xf numFmtId="0" fontId="20" fillId="0" borderId="10" xfId="129" applyFont="1" applyBorder="1" applyAlignment="1">
      <alignment horizontal="center"/>
    </xf>
    <xf numFmtId="0" fontId="20" fillId="0" borderId="21" xfId="129" applyFont="1" applyBorder="1" applyAlignment="1">
      <alignment horizontal="center"/>
    </xf>
    <xf numFmtId="0" fontId="20" fillId="0" borderId="22" xfId="129" applyFont="1" applyBorder="1" applyAlignment="1">
      <alignment horizontal="center"/>
    </xf>
    <xf numFmtId="0" fontId="22" fillId="18" borderId="21" xfId="130" applyFont="1" applyFill="1" applyBorder="1" applyAlignment="1">
      <alignment horizontal="center"/>
    </xf>
    <xf numFmtId="0" fontId="22" fillId="18" borderId="24" xfId="130" applyFont="1" applyFill="1" applyBorder="1" applyAlignment="1">
      <alignment horizontal="center"/>
    </xf>
    <xf numFmtId="0" fontId="22" fillId="18" borderId="22" xfId="130" applyFont="1" applyFill="1" applyBorder="1" applyAlignment="1">
      <alignment horizontal="center"/>
    </xf>
    <xf numFmtId="0" fontId="22" fillId="0" borderId="18" xfId="129" applyFont="1" applyBorder="1" applyAlignment="1">
      <alignment horizontal="center"/>
    </xf>
    <xf numFmtId="0" fontId="22" fillId="0" borderId="19" xfId="129" applyFont="1" applyBorder="1" applyAlignment="1">
      <alignment horizontal="center"/>
    </xf>
    <xf numFmtId="0" fontId="22" fillId="0" borderId="20" xfId="129" applyFont="1" applyBorder="1" applyAlignment="1">
      <alignment horizontal="center"/>
    </xf>
    <xf numFmtId="0" fontId="20" fillId="0" borderId="18" xfId="129" applyFont="1" applyBorder="1" applyAlignment="1">
      <alignment horizontal="center"/>
    </xf>
    <xf numFmtId="0" fontId="20" fillId="0" borderId="19" xfId="129" applyFont="1" applyBorder="1" applyAlignment="1">
      <alignment horizontal="center"/>
    </xf>
    <xf numFmtId="0" fontId="20" fillId="0" borderId="20" xfId="129" applyFont="1" applyBorder="1" applyAlignment="1">
      <alignment horizontal="center"/>
    </xf>
    <xf numFmtId="0" fontId="20" fillId="19" borderId="10" xfId="129" applyFont="1" applyFill="1" applyBorder="1" applyAlignment="1">
      <alignment horizontal="center"/>
    </xf>
    <xf numFmtId="0" fontId="20" fillId="20" borderId="10" xfId="129" applyFont="1" applyFill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2" fillId="0" borderId="10" xfId="109" applyFont="1" applyBorder="1" applyAlignment="1">
      <alignment horizontal="center"/>
    </xf>
    <xf numFmtId="0" fontId="21" fillId="0" borderId="10" xfId="0" applyFont="1" applyBorder="1" applyAlignment="1">
      <alignment horizontal="center" vertical="top"/>
    </xf>
    <xf numFmtId="0" fontId="21" fillId="0" borderId="21" xfId="0" applyFont="1" applyBorder="1" applyAlignment="1">
      <alignment horizontal="center" vertical="top"/>
    </xf>
    <xf numFmtId="0" fontId="21" fillId="0" borderId="24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22" fillId="0" borderId="21" xfId="109" applyFont="1" applyBorder="1" applyAlignment="1">
      <alignment horizontal="center"/>
    </xf>
    <xf numFmtId="0" fontId="22" fillId="0" borderId="24" xfId="109" applyFont="1" applyBorder="1" applyAlignment="1">
      <alignment horizontal="center"/>
    </xf>
    <xf numFmtId="0" fontId="22" fillId="0" borderId="22" xfId="109" applyFont="1" applyBorder="1" applyAlignment="1">
      <alignment horizontal="center"/>
    </xf>
    <xf numFmtId="0" fontId="21" fillId="0" borderId="23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</cellXfs>
  <cellStyles count="131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" xfId="0" builtinId="0"/>
    <cellStyle name="Normal 2" xfId="91" xr:uid="{00000000-0005-0000-0000-00005B000000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29" xr:uid="{00000000-0005-0000-0000-000070000000}"/>
    <cellStyle name="ปกติ_Sheet1" xfId="112" xr:uid="{00000000-0005-0000-0000-000071000000}"/>
    <cellStyle name="ปกติ_Sheet1 2" xfId="130" xr:uid="{00000000-0005-0000-0000-000072000000}"/>
    <cellStyle name="ป้อนค่า 2" xfId="113" xr:uid="{00000000-0005-0000-0000-000073000000}"/>
    <cellStyle name="ปานกลาง 2" xfId="114" xr:uid="{00000000-0005-0000-0000-000074000000}"/>
    <cellStyle name="ผลรวม 2" xfId="115" xr:uid="{00000000-0005-0000-0000-000075000000}"/>
    <cellStyle name="แย่ 2" xfId="116" xr:uid="{00000000-0005-0000-0000-000076000000}"/>
    <cellStyle name="ส่วนที่ถูกเน้น1 2" xfId="117" xr:uid="{00000000-0005-0000-0000-000077000000}"/>
    <cellStyle name="ส่วนที่ถูกเน้น2 2" xfId="118" xr:uid="{00000000-0005-0000-0000-000078000000}"/>
    <cellStyle name="ส่วนที่ถูกเน้น3 2" xfId="119" xr:uid="{00000000-0005-0000-0000-000079000000}"/>
    <cellStyle name="ส่วนที่ถูกเน้น4 2" xfId="120" xr:uid="{00000000-0005-0000-0000-00007A000000}"/>
    <cellStyle name="ส่วนที่ถูกเน้น5 2" xfId="121" xr:uid="{00000000-0005-0000-0000-00007B000000}"/>
    <cellStyle name="ส่วนที่ถูกเน้น6 2" xfId="122" xr:uid="{00000000-0005-0000-0000-00007C000000}"/>
    <cellStyle name="แสดงผล 2" xfId="123" xr:uid="{00000000-0005-0000-0000-00007D000000}"/>
    <cellStyle name="หมายเหตุ 2" xfId="124" xr:uid="{00000000-0005-0000-0000-00007E000000}"/>
    <cellStyle name="หัวเรื่อง 1 2" xfId="125" xr:uid="{00000000-0005-0000-0000-00007F000000}"/>
    <cellStyle name="หัวเรื่อง 2 2" xfId="126" xr:uid="{00000000-0005-0000-0000-000080000000}"/>
    <cellStyle name="หัวเรื่อง 3 2" xfId="127" xr:uid="{00000000-0005-0000-0000-000081000000}"/>
    <cellStyle name="หัวเรื่อง 4 2" xfId="128" xr:uid="{00000000-0005-0000-0000-00008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1" name="รูปภาพ 1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152400</xdr:colOff>
      <xdr:row>1</xdr:row>
      <xdr:rowOff>0</xdr:rowOff>
    </xdr:from>
    <xdr:to>
      <xdr:col>5</xdr:col>
      <xdr:colOff>892419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814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657225</xdr:colOff>
      <xdr:row>1</xdr:row>
      <xdr:rowOff>41275</xdr:rowOff>
    </xdr:from>
    <xdr:to>
      <xdr:col>6</xdr:col>
      <xdr:colOff>387594</xdr:colOff>
      <xdr:row>2</xdr:row>
      <xdr:rowOff>285996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4CDEC2EB-796F-472F-8F33-5A2076BA1F8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3725" y="3460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2</xdr:row>
      <xdr:rowOff>60325</xdr:rowOff>
    </xdr:from>
    <xdr:to>
      <xdr:col>5</xdr:col>
      <xdr:colOff>200025</xdr:colOff>
      <xdr:row>3</xdr:row>
      <xdr:rowOff>279400</xdr:rowOff>
    </xdr:to>
    <xdr:pic>
      <xdr:nvPicPr>
        <xdr:cNvPr id="199" name="รูปภาพ 1">
          <a:extLst>
            <a:ext uri="{FF2B5EF4-FFF2-40B4-BE49-F238E27FC236}">
              <a16:creationId xmlns:a16="http://schemas.microsoft.com/office/drawing/2014/main" id="{00000000-0008-0000-0300-0000C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7225" y="365125"/>
          <a:ext cx="635000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4"/>
  <sheetViews>
    <sheetView topLeftCell="A84" zoomScaleNormal="100" zoomScaleSheetLayoutView="100" workbookViewId="0">
      <selection activeCell="N96" sqref="N96"/>
    </sheetView>
  </sheetViews>
  <sheetFormatPr baseColWidth="10" defaultColWidth="9" defaultRowHeight="21" customHeight="1" x14ac:dyDescent="0.3"/>
  <cols>
    <col min="1" max="1" width="9" style="4"/>
    <col min="2" max="2" width="11.6640625" style="4" customWidth="1"/>
    <col min="3" max="3" width="12.83203125" style="4" customWidth="1"/>
    <col min="4" max="4" width="4.6640625" style="4" customWidth="1"/>
    <col min="5" max="5" width="12.83203125" style="4" customWidth="1"/>
    <col min="6" max="6" width="15.1640625" style="4" customWidth="1"/>
    <col min="7" max="9" width="11.1640625" style="4" customWidth="1"/>
    <col min="10" max="16384" width="9" style="4"/>
  </cols>
  <sheetData>
    <row r="1" spans="2:9" ht="21" customHeight="1" x14ac:dyDescent="0.4">
      <c r="B1" s="6"/>
      <c r="C1" s="6"/>
      <c r="D1" s="6"/>
      <c r="E1" s="6"/>
      <c r="F1" s="6"/>
      <c r="G1" s="6"/>
      <c r="H1" s="6"/>
      <c r="I1" s="6"/>
    </row>
    <row r="2" spans="2:9" ht="21" customHeight="1" x14ac:dyDescent="0.4">
      <c r="B2" s="6"/>
      <c r="C2" s="6"/>
      <c r="D2" s="6"/>
      <c r="E2" s="6"/>
      <c r="F2" s="6"/>
      <c r="G2" s="6"/>
      <c r="H2" s="6"/>
      <c r="I2" s="6"/>
    </row>
    <row r="3" spans="2:9" ht="21" customHeight="1" x14ac:dyDescent="0.4">
      <c r="B3" s="6"/>
      <c r="C3" s="6"/>
      <c r="D3" s="6"/>
      <c r="E3" s="6"/>
      <c r="F3" s="6"/>
      <c r="G3" s="6"/>
      <c r="H3" s="6"/>
      <c r="I3" s="6"/>
    </row>
    <row r="4" spans="2:9" ht="21" customHeight="1" x14ac:dyDescent="0.4">
      <c r="B4" s="172" t="s">
        <v>14</v>
      </c>
      <c r="C4" s="172"/>
      <c r="D4" s="172"/>
      <c r="E4" s="172"/>
      <c r="F4" s="172"/>
      <c r="G4" s="172"/>
      <c r="H4" s="172"/>
      <c r="I4" s="172"/>
    </row>
    <row r="5" spans="2:9" ht="21" customHeight="1" x14ac:dyDescent="0.4">
      <c r="B5" s="172" t="s">
        <v>15</v>
      </c>
      <c r="C5" s="172"/>
      <c r="D5" s="172"/>
      <c r="E5" s="172"/>
      <c r="F5" s="172"/>
      <c r="G5" s="172"/>
      <c r="H5" s="172"/>
      <c r="I5" s="172"/>
    </row>
    <row r="6" spans="2:9" ht="21" customHeight="1" x14ac:dyDescent="0.4">
      <c r="B6" s="161" t="s">
        <v>404</v>
      </c>
      <c r="C6" s="161"/>
      <c r="D6" s="161"/>
      <c r="E6" s="161"/>
      <c r="F6" s="161"/>
      <c r="G6" s="161"/>
      <c r="H6" s="161"/>
      <c r="I6" s="161"/>
    </row>
    <row r="7" spans="2:9" ht="21" customHeight="1" x14ac:dyDescent="0.4">
      <c r="B7" s="161" t="s">
        <v>403</v>
      </c>
      <c r="C7" s="161"/>
      <c r="D7" s="161"/>
      <c r="E7" s="161"/>
      <c r="F7" s="161"/>
      <c r="G7" s="161"/>
      <c r="H7" s="161"/>
      <c r="I7" s="161"/>
    </row>
    <row r="8" spans="2:9" ht="21" customHeight="1" x14ac:dyDescent="0.4">
      <c r="B8" s="173" t="s">
        <v>16</v>
      </c>
      <c r="C8" s="173"/>
      <c r="D8" s="173"/>
      <c r="E8" s="173"/>
      <c r="F8" s="173"/>
      <c r="G8" s="173"/>
      <c r="H8" s="173"/>
      <c r="I8" s="173"/>
    </row>
    <row r="9" spans="2:9" ht="21" customHeight="1" x14ac:dyDescent="0.4">
      <c r="B9" s="69"/>
      <c r="C9" s="69"/>
      <c r="D9" s="69"/>
      <c r="E9" s="69"/>
      <c r="F9" s="69"/>
      <c r="G9" s="69"/>
      <c r="H9" s="69"/>
      <c r="I9" s="69"/>
    </row>
    <row r="10" spans="2:9" ht="23" customHeight="1" x14ac:dyDescent="0.3">
      <c r="B10" s="167" t="s">
        <v>0</v>
      </c>
      <c r="C10" s="165" t="s">
        <v>1</v>
      </c>
      <c r="D10" s="167" t="s">
        <v>2</v>
      </c>
      <c r="E10" s="184"/>
      <c r="F10" s="185"/>
      <c r="G10" s="174" t="s">
        <v>49</v>
      </c>
      <c r="H10" s="165" t="s">
        <v>6</v>
      </c>
      <c r="I10" s="165" t="s">
        <v>60</v>
      </c>
    </row>
    <row r="11" spans="2:9" ht="23" customHeight="1" x14ac:dyDescent="0.3">
      <c r="B11" s="168"/>
      <c r="C11" s="183"/>
      <c r="D11" s="186"/>
      <c r="E11" s="187"/>
      <c r="F11" s="188"/>
      <c r="G11" s="175"/>
      <c r="H11" s="166"/>
      <c r="I11" s="166"/>
    </row>
    <row r="12" spans="2:9" ht="23" customHeight="1" x14ac:dyDescent="0.3">
      <c r="B12" s="58">
        <v>1</v>
      </c>
      <c r="C12" s="59">
        <v>65107301084</v>
      </c>
      <c r="D12" s="60" t="s">
        <v>4</v>
      </c>
      <c r="E12" s="61" t="s">
        <v>62</v>
      </c>
      <c r="F12" s="62" t="s">
        <v>63</v>
      </c>
      <c r="G12" s="52"/>
      <c r="H12" s="52"/>
      <c r="I12" s="51"/>
    </row>
    <row r="13" spans="2:9" ht="23" customHeight="1" x14ac:dyDescent="0.3">
      <c r="B13" s="58">
        <v>2</v>
      </c>
      <c r="C13" s="59">
        <v>65107301085</v>
      </c>
      <c r="D13" s="60" t="s">
        <v>3</v>
      </c>
      <c r="E13" s="61" t="s">
        <v>64</v>
      </c>
      <c r="F13" s="62" t="s">
        <v>65</v>
      </c>
      <c r="G13" s="52"/>
      <c r="H13" s="52"/>
      <c r="I13" s="51"/>
    </row>
    <row r="14" spans="2:9" ht="23" customHeight="1" x14ac:dyDescent="0.4">
      <c r="B14" s="58">
        <v>3</v>
      </c>
      <c r="C14" s="59">
        <v>65107301086</v>
      </c>
      <c r="D14" s="60" t="s">
        <v>3</v>
      </c>
      <c r="E14" s="61" t="s">
        <v>66</v>
      </c>
      <c r="F14" s="62" t="s">
        <v>67</v>
      </c>
      <c r="G14" s="13"/>
      <c r="H14" s="14"/>
      <c r="I14" s="15"/>
    </row>
    <row r="15" spans="2:9" ht="23" customHeight="1" x14ac:dyDescent="0.4">
      <c r="B15" s="58">
        <v>4</v>
      </c>
      <c r="C15" s="59">
        <v>65107301087</v>
      </c>
      <c r="D15" s="60" t="s">
        <v>3</v>
      </c>
      <c r="E15" s="61" t="s">
        <v>68</v>
      </c>
      <c r="F15" s="62" t="s">
        <v>69</v>
      </c>
      <c r="G15" s="13"/>
      <c r="H15" s="14"/>
      <c r="I15" s="15"/>
    </row>
    <row r="16" spans="2:9" ht="23" customHeight="1" x14ac:dyDescent="0.4">
      <c r="B16" s="58">
        <v>5</v>
      </c>
      <c r="C16" s="59">
        <v>65107301088</v>
      </c>
      <c r="D16" s="60" t="s">
        <v>3</v>
      </c>
      <c r="E16" s="61" t="s">
        <v>70</v>
      </c>
      <c r="F16" s="62" t="s">
        <v>71</v>
      </c>
      <c r="G16" s="13"/>
      <c r="H16" s="14"/>
      <c r="I16" s="15"/>
    </row>
    <row r="17" spans="2:9" ht="23" customHeight="1" x14ac:dyDescent="0.4">
      <c r="B17" s="58">
        <v>6</v>
      </c>
      <c r="C17" s="59">
        <v>65107301089</v>
      </c>
      <c r="D17" s="60" t="s">
        <v>3</v>
      </c>
      <c r="E17" s="61" t="s">
        <v>72</v>
      </c>
      <c r="F17" s="62" t="s">
        <v>61</v>
      </c>
      <c r="G17" s="13"/>
      <c r="H17" s="14"/>
      <c r="I17" s="15"/>
    </row>
    <row r="18" spans="2:9" ht="23" customHeight="1" x14ac:dyDescent="0.4">
      <c r="B18" s="58">
        <v>7</v>
      </c>
      <c r="C18" s="59">
        <v>65107301090</v>
      </c>
      <c r="D18" s="60" t="s">
        <v>3</v>
      </c>
      <c r="E18" s="61" t="s">
        <v>73</v>
      </c>
      <c r="F18" s="62" t="s">
        <v>74</v>
      </c>
      <c r="G18" s="13"/>
      <c r="H18" s="14"/>
      <c r="I18" s="15"/>
    </row>
    <row r="19" spans="2:9" ht="23" customHeight="1" x14ac:dyDescent="0.4">
      <c r="B19" s="58">
        <v>8</v>
      </c>
      <c r="C19" s="59">
        <v>65107301091</v>
      </c>
      <c r="D19" s="60" t="s">
        <v>3</v>
      </c>
      <c r="E19" s="61" t="s">
        <v>75</v>
      </c>
      <c r="F19" s="62" t="s">
        <v>76</v>
      </c>
      <c r="G19" s="13"/>
      <c r="H19" s="14"/>
      <c r="I19" s="15"/>
    </row>
    <row r="20" spans="2:9" ht="23" customHeight="1" x14ac:dyDescent="0.4">
      <c r="B20" s="58">
        <v>9</v>
      </c>
      <c r="C20" s="59">
        <v>65107301092</v>
      </c>
      <c r="D20" s="60" t="s">
        <v>3</v>
      </c>
      <c r="E20" s="61" t="s">
        <v>77</v>
      </c>
      <c r="F20" s="62" t="s">
        <v>78</v>
      </c>
      <c r="G20" s="13"/>
      <c r="H20" s="14"/>
      <c r="I20" s="15"/>
    </row>
    <row r="21" spans="2:9" ht="23" customHeight="1" x14ac:dyDescent="0.4">
      <c r="B21" s="58">
        <v>10</v>
      </c>
      <c r="C21" s="59">
        <v>65107301093</v>
      </c>
      <c r="D21" s="60" t="s">
        <v>3</v>
      </c>
      <c r="E21" s="61" t="s">
        <v>79</v>
      </c>
      <c r="F21" s="62" t="s">
        <v>80</v>
      </c>
      <c r="G21" s="13"/>
      <c r="H21" s="14"/>
      <c r="I21" s="15"/>
    </row>
    <row r="22" spans="2:9" ht="23" customHeight="1" x14ac:dyDescent="0.4">
      <c r="B22" s="58">
        <v>11</v>
      </c>
      <c r="C22" s="59">
        <v>65107301094</v>
      </c>
      <c r="D22" s="60" t="s">
        <v>3</v>
      </c>
      <c r="E22" s="61" t="s">
        <v>81</v>
      </c>
      <c r="F22" s="62" t="s">
        <v>55</v>
      </c>
      <c r="G22" s="13"/>
      <c r="H22" s="14"/>
      <c r="I22" s="15"/>
    </row>
    <row r="23" spans="2:9" ht="23" customHeight="1" x14ac:dyDescent="0.4">
      <c r="B23" s="58">
        <v>12</v>
      </c>
      <c r="C23" s="59">
        <v>65107301095</v>
      </c>
      <c r="D23" s="60" t="s">
        <v>3</v>
      </c>
      <c r="E23" s="61" t="s">
        <v>82</v>
      </c>
      <c r="F23" s="62" t="s">
        <v>83</v>
      </c>
      <c r="G23" s="13"/>
      <c r="H23" s="14"/>
      <c r="I23" s="15"/>
    </row>
    <row r="24" spans="2:9" ht="23" customHeight="1" x14ac:dyDescent="0.4">
      <c r="B24" s="58">
        <v>13</v>
      </c>
      <c r="C24" s="59">
        <v>65107301096</v>
      </c>
      <c r="D24" s="60" t="s">
        <v>3</v>
      </c>
      <c r="E24" s="61" t="s">
        <v>84</v>
      </c>
      <c r="F24" s="62" t="s">
        <v>85</v>
      </c>
      <c r="G24" s="13"/>
      <c r="H24" s="14"/>
      <c r="I24" s="15"/>
    </row>
    <row r="25" spans="2:9" ht="23" customHeight="1" x14ac:dyDescent="0.4">
      <c r="B25" s="58">
        <v>14</v>
      </c>
      <c r="C25" s="59">
        <v>65107301097</v>
      </c>
      <c r="D25" s="60" t="s">
        <v>3</v>
      </c>
      <c r="E25" s="61" t="s">
        <v>86</v>
      </c>
      <c r="F25" s="62" t="s">
        <v>87</v>
      </c>
      <c r="G25" s="13"/>
      <c r="H25" s="14"/>
      <c r="I25" s="15"/>
    </row>
    <row r="26" spans="2:9" ht="23" customHeight="1" x14ac:dyDescent="0.4">
      <c r="B26" s="58">
        <v>15</v>
      </c>
      <c r="C26" s="59">
        <v>65107301098</v>
      </c>
      <c r="D26" s="60" t="s">
        <v>3</v>
      </c>
      <c r="E26" s="61" t="s">
        <v>88</v>
      </c>
      <c r="F26" s="62" t="s">
        <v>89</v>
      </c>
      <c r="G26" s="13"/>
      <c r="H26" s="14"/>
      <c r="I26" s="15"/>
    </row>
    <row r="27" spans="2:9" ht="23" customHeight="1" x14ac:dyDescent="0.4">
      <c r="B27" s="58">
        <v>16</v>
      </c>
      <c r="C27" s="59">
        <v>65107301099</v>
      </c>
      <c r="D27" s="60" t="s">
        <v>3</v>
      </c>
      <c r="E27" s="61" t="s">
        <v>90</v>
      </c>
      <c r="F27" s="62" t="s">
        <v>91</v>
      </c>
      <c r="G27" s="13"/>
      <c r="H27" s="14"/>
      <c r="I27" s="15"/>
    </row>
    <row r="28" spans="2:9" ht="23" customHeight="1" x14ac:dyDescent="0.4">
      <c r="B28" s="58">
        <v>17</v>
      </c>
      <c r="C28" s="59">
        <v>65107301100</v>
      </c>
      <c r="D28" s="60" t="s">
        <v>3</v>
      </c>
      <c r="E28" s="61" t="s">
        <v>92</v>
      </c>
      <c r="F28" s="62" t="s">
        <v>93</v>
      </c>
      <c r="G28" s="13"/>
      <c r="H28" s="14"/>
      <c r="I28" s="15"/>
    </row>
    <row r="29" spans="2:9" ht="23" customHeight="1" x14ac:dyDescent="0.4">
      <c r="B29" s="58">
        <v>18</v>
      </c>
      <c r="C29" s="59">
        <v>65107301101</v>
      </c>
      <c r="D29" s="60" t="s">
        <v>3</v>
      </c>
      <c r="E29" s="61" t="s">
        <v>94</v>
      </c>
      <c r="F29" s="62" t="s">
        <v>95</v>
      </c>
      <c r="G29" s="13"/>
      <c r="H29" s="14"/>
      <c r="I29" s="15"/>
    </row>
    <row r="30" spans="2:9" ht="23" customHeight="1" x14ac:dyDescent="0.4">
      <c r="B30" s="58">
        <v>19</v>
      </c>
      <c r="C30" s="59">
        <v>65107301102</v>
      </c>
      <c r="D30" s="60" t="s">
        <v>3</v>
      </c>
      <c r="E30" s="61" t="s">
        <v>96</v>
      </c>
      <c r="F30" s="62" t="s">
        <v>97</v>
      </c>
      <c r="G30" s="13"/>
      <c r="H30" s="14"/>
      <c r="I30" s="15"/>
    </row>
    <row r="31" spans="2:9" ht="23" customHeight="1" x14ac:dyDescent="0.4">
      <c r="B31" s="58">
        <v>20</v>
      </c>
      <c r="C31" s="59">
        <v>65107301103</v>
      </c>
      <c r="D31" s="60" t="s">
        <v>3</v>
      </c>
      <c r="E31" s="61" t="s">
        <v>98</v>
      </c>
      <c r="F31" s="62" t="s">
        <v>99</v>
      </c>
      <c r="G31" s="13"/>
      <c r="H31" s="14"/>
      <c r="I31" s="15"/>
    </row>
    <row r="32" spans="2:9" ht="23" customHeight="1" x14ac:dyDescent="0.4">
      <c r="B32" s="58">
        <v>21</v>
      </c>
      <c r="C32" s="59">
        <v>65107301104</v>
      </c>
      <c r="D32" s="60" t="s">
        <v>3</v>
      </c>
      <c r="E32" s="61" t="s">
        <v>100</v>
      </c>
      <c r="F32" s="62" t="s">
        <v>101</v>
      </c>
      <c r="G32" s="13"/>
      <c r="H32" s="14"/>
      <c r="I32" s="15"/>
    </row>
    <row r="33" spans="2:9" ht="23" customHeight="1" x14ac:dyDescent="0.4">
      <c r="B33" s="58">
        <v>22</v>
      </c>
      <c r="C33" s="59">
        <v>65107301105</v>
      </c>
      <c r="D33" s="60" t="s">
        <v>3</v>
      </c>
      <c r="E33" s="61" t="s">
        <v>102</v>
      </c>
      <c r="F33" s="62" t="s">
        <v>103</v>
      </c>
      <c r="G33" s="13"/>
      <c r="H33" s="14"/>
      <c r="I33" s="15"/>
    </row>
    <row r="34" spans="2:9" ht="23" customHeight="1" x14ac:dyDescent="0.4">
      <c r="B34" s="58">
        <v>23</v>
      </c>
      <c r="C34" s="59">
        <v>65107301106</v>
      </c>
      <c r="D34" s="60" t="s">
        <v>3</v>
      </c>
      <c r="E34" s="61" t="s">
        <v>102</v>
      </c>
      <c r="F34" s="62" t="s">
        <v>104</v>
      </c>
      <c r="G34" s="16"/>
      <c r="H34" s="14"/>
      <c r="I34" s="15"/>
    </row>
    <row r="35" spans="2:9" ht="23" customHeight="1" x14ac:dyDescent="0.4">
      <c r="B35" s="58">
        <v>24</v>
      </c>
      <c r="C35" s="59">
        <v>65107301107</v>
      </c>
      <c r="D35" s="60" t="s">
        <v>3</v>
      </c>
      <c r="E35" s="61" t="s">
        <v>102</v>
      </c>
      <c r="F35" s="62" t="s">
        <v>105</v>
      </c>
      <c r="G35" s="17"/>
      <c r="H35" s="18"/>
      <c r="I35" s="19"/>
    </row>
    <row r="36" spans="2:9" ht="23" customHeight="1" x14ac:dyDescent="0.4">
      <c r="B36" s="58">
        <v>25</v>
      </c>
      <c r="C36" s="59">
        <v>65107301108</v>
      </c>
      <c r="D36" s="60" t="s">
        <v>3</v>
      </c>
      <c r="E36" s="61" t="s">
        <v>102</v>
      </c>
      <c r="F36" s="62" t="s">
        <v>106</v>
      </c>
      <c r="G36" s="13"/>
      <c r="H36" s="14"/>
      <c r="I36" s="15"/>
    </row>
    <row r="37" spans="2:9" ht="23" customHeight="1" x14ac:dyDescent="0.4">
      <c r="B37" s="58">
        <v>26</v>
      </c>
      <c r="C37" s="59">
        <v>65107301109</v>
      </c>
      <c r="D37" s="60" t="s">
        <v>3</v>
      </c>
      <c r="E37" s="61" t="s">
        <v>102</v>
      </c>
      <c r="F37" s="62" t="s">
        <v>107</v>
      </c>
      <c r="G37" s="13"/>
      <c r="H37" s="14"/>
      <c r="I37" s="15"/>
    </row>
    <row r="38" spans="2:9" ht="23" customHeight="1" x14ac:dyDescent="0.4">
      <c r="B38" s="58">
        <v>27</v>
      </c>
      <c r="C38" s="59">
        <v>65107301110</v>
      </c>
      <c r="D38" s="60" t="s">
        <v>3</v>
      </c>
      <c r="E38" s="61" t="s">
        <v>108</v>
      </c>
      <c r="F38" s="62" t="s">
        <v>109</v>
      </c>
      <c r="G38" s="13"/>
      <c r="H38" s="14"/>
      <c r="I38" s="15"/>
    </row>
    <row r="39" spans="2:9" ht="23" customHeight="1" x14ac:dyDescent="0.4">
      <c r="B39" s="58">
        <v>28</v>
      </c>
      <c r="C39" s="59">
        <v>65107301111</v>
      </c>
      <c r="D39" s="60" t="s">
        <v>3</v>
      </c>
      <c r="E39" s="61" t="s">
        <v>110</v>
      </c>
      <c r="F39" s="62" t="s">
        <v>111</v>
      </c>
      <c r="G39" s="13"/>
      <c r="H39" s="14"/>
      <c r="I39" s="15"/>
    </row>
    <row r="40" spans="2:9" ht="23" customHeight="1" x14ac:dyDescent="0.4">
      <c r="B40" s="58">
        <v>29</v>
      </c>
      <c r="C40" s="59">
        <v>65107301112</v>
      </c>
      <c r="D40" s="60" t="s">
        <v>3</v>
      </c>
      <c r="E40" s="61" t="s">
        <v>112</v>
      </c>
      <c r="F40" s="62" t="s">
        <v>113</v>
      </c>
      <c r="G40" s="13"/>
      <c r="H40" s="14"/>
      <c r="I40" s="15"/>
    </row>
    <row r="41" spans="2:9" ht="23" customHeight="1" x14ac:dyDescent="0.4">
      <c r="B41" s="58">
        <v>30</v>
      </c>
      <c r="C41" s="59">
        <v>65107301113</v>
      </c>
      <c r="D41" s="60" t="s">
        <v>3</v>
      </c>
      <c r="E41" s="61" t="s">
        <v>114</v>
      </c>
      <c r="F41" s="62" t="s">
        <v>115</v>
      </c>
      <c r="G41" s="13"/>
      <c r="H41" s="14"/>
      <c r="I41" s="15"/>
    </row>
    <row r="42" spans="2:9" ht="23" customHeight="1" x14ac:dyDescent="0.4">
      <c r="B42" s="58">
        <v>31</v>
      </c>
      <c r="C42" s="59">
        <v>65107301114</v>
      </c>
      <c r="D42" s="60" t="s">
        <v>3</v>
      </c>
      <c r="E42" s="61" t="s">
        <v>116</v>
      </c>
      <c r="F42" s="62" t="s">
        <v>117</v>
      </c>
      <c r="G42" s="13"/>
      <c r="H42" s="14"/>
      <c r="I42" s="15"/>
    </row>
    <row r="43" spans="2:9" ht="23" customHeight="1" x14ac:dyDescent="0.4">
      <c r="B43" s="58">
        <v>32</v>
      </c>
      <c r="C43" s="59">
        <v>65107301115</v>
      </c>
      <c r="D43" s="60" t="s">
        <v>4</v>
      </c>
      <c r="E43" s="61" t="s">
        <v>118</v>
      </c>
      <c r="F43" s="62" t="s">
        <v>119</v>
      </c>
      <c r="G43" s="13"/>
      <c r="H43" s="14"/>
      <c r="I43" s="15"/>
    </row>
    <row r="44" spans="2:9" ht="23" customHeight="1" x14ac:dyDescent="0.4">
      <c r="B44" s="58">
        <v>33</v>
      </c>
      <c r="C44" s="59">
        <v>65107301116</v>
      </c>
      <c r="D44" s="60" t="s">
        <v>4</v>
      </c>
      <c r="E44" s="61" t="s">
        <v>120</v>
      </c>
      <c r="F44" s="62" t="s">
        <v>121</v>
      </c>
      <c r="G44" s="13"/>
      <c r="H44" s="14"/>
      <c r="I44" s="15"/>
    </row>
    <row r="45" spans="2:9" ht="23" customHeight="1" x14ac:dyDescent="0.4">
      <c r="B45" s="58">
        <v>34</v>
      </c>
      <c r="C45" s="59">
        <v>65107301117</v>
      </c>
      <c r="D45" s="60" t="s">
        <v>3</v>
      </c>
      <c r="E45" s="61" t="s">
        <v>122</v>
      </c>
      <c r="F45" s="62" t="s">
        <v>123</v>
      </c>
      <c r="G45" s="13"/>
      <c r="H45" s="14"/>
      <c r="I45" s="15"/>
    </row>
    <row r="46" spans="2:9" ht="23" customHeight="1" x14ac:dyDescent="0.4">
      <c r="B46" s="58">
        <v>35</v>
      </c>
      <c r="C46" s="59">
        <v>65107301118</v>
      </c>
      <c r="D46" s="60" t="s">
        <v>3</v>
      </c>
      <c r="E46" s="61" t="s">
        <v>124</v>
      </c>
      <c r="F46" s="62" t="s">
        <v>104</v>
      </c>
      <c r="G46" s="13"/>
      <c r="H46" s="14"/>
      <c r="I46" s="15"/>
    </row>
    <row r="47" spans="2:9" ht="23" customHeight="1" x14ac:dyDescent="0.4">
      <c r="B47" s="58">
        <v>36</v>
      </c>
      <c r="C47" s="59">
        <v>65107301119</v>
      </c>
      <c r="D47" s="60" t="s">
        <v>3</v>
      </c>
      <c r="E47" s="61" t="s">
        <v>125</v>
      </c>
      <c r="F47" s="62" t="s">
        <v>126</v>
      </c>
      <c r="G47" s="13"/>
      <c r="H47" s="14"/>
      <c r="I47" s="15"/>
    </row>
    <row r="48" spans="2:9" ht="23" customHeight="1" x14ac:dyDescent="0.4">
      <c r="B48" s="58">
        <v>37</v>
      </c>
      <c r="C48" s="59">
        <v>65107301120</v>
      </c>
      <c r="D48" s="60" t="s">
        <v>3</v>
      </c>
      <c r="E48" s="61" t="s">
        <v>127</v>
      </c>
      <c r="F48" s="62" t="s">
        <v>128</v>
      </c>
      <c r="G48" s="13"/>
      <c r="H48" s="14"/>
      <c r="I48" s="15"/>
    </row>
    <row r="49" spans="2:9" ht="23" customHeight="1" x14ac:dyDescent="0.4">
      <c r="B49" s="58">
        <v>38</v>
      </c>
      <c r="C49" s="59">
        <v>65107301121</v>
      </c>
      <c r="D49" s="60" t="s">
        <v>3</v>
      </c>
      <c r="E49" s="61" t="s">
        <v>129</v>
      </c>
      <c r="F49" s="62" t="s">
        <v>130</v>
      </c>
      <c r="G49" s="13"/>
      <c r="H49" s="14"/>
      <c r="I49" s="15"/>
    </row>
    <row r="50" spans="2:9" ht="23" customHeight="1" x14ac:dyDescent="0.4">
      <c r="B50" s="58">
        <v>39</v>
      </c>
      <c r="C50" s="59">
        <v>65107301122</v>
      </c>
      <c r="D50" s="60" t="s">
        <v>3</v>
      </c>
      <c r="E50" s="61" t="s">
        <v>131</v>
      </c>
      <c r="F50" s="62" t="s">
        <v>132</v>
      </c>
      <c r="G50" s="13"/>
      <c r="H50" s="14"/>
      <c r="I50" s="15"/>
    </row>
    <row r="51" spans="2:9" ht="23" customHeight="1" x14ac:dyDescent="0.4">
      <c r="B51" s="58">
        <v>40</v>
      </c>
      <c r="C51" s="59">
        <v>65107301123</v>
      </c>
      <c r="D51" s="60" t="s">
        <v>3</v>
      </c>
      <c r="E51" s="61" t="s">
        <v>133</v>
      </c>
      <c r="F51" s="62" t="s">
        <v>134</v>
      </c>
      <c r="G51" s="13"/>
      <c r="H51" s="14"/>
      <c r="I51" s="15"/>
    </row>
    <row r="52" spans="2:9" ht="23" customHeight="1" x14ac:dyDescent="0.4">
      <c r="B52" s="58">
        <v>41</v>
      </c>
      <c r="C52" s="59">
        <v>65107301124</v>
      </c>
      <c r="D52" s="60" t="s">
        <v>3</v>
      </c>
      <c r="E52" s="61" t="s">
        <v>135</v>
      </c>
      <c r="F52" s="62" t="s">
        <v>136</v>
      </c>
      <c r="G52" s="13"/>
      <c r="H52" s="14"/>
      <c r="I52" s="15"/>
    </row>
    <row r="53" spans="2:9" ht="23" customHeight="1" x14ac:dyDescent="0.4">
      <c r="B53" s="58">
        <v>42</v>
      </c>
      <c r="C53" s="59">
        <v>65107301125</v>
      </c>
      <c r="D53" s="60" t="s">
        <v>3</v>
      </c>
      <c r="E53" s="61" t="s">
        <v>137</v>
      </c>
      <c r="F53" s="62" t="s">
        <v>138</v>
      </c>
      <c r="G53" s="13"/>
      <c r="H53" s="14"/>
      <c r="I53" s="15"/>
    </row>
    <row r="54" spans="2:9" ht="23" customHeight="1" x14ac:dyDescent="0.4">
      <c r="B54" s="58">
        <v>43</v>
      </c>
      <c r="C54" s="59">
        <v>65107301126</v>
      </c>
      <c r="D54" s="60" t="s">
        <v>3</v>
      </c>
      <c r="E54" s="61" t="s">
        <v>139</v>
      </c>
      <c r="F54" s="62" t="s">
        <v>140</v>
      </c>
      <c r="G54" s="20"/>
      <c r="H54" s="18"/>
      <c r="I54" s="19"/>
    </row>
    <row r="55" spans="2:9" ht="23" customHeight="1" x14ac:dyDescent="0.4">
      <c r="B55" s="58">
        <v>44</v>
      </c>
      <c r="C55" s="59">
        <v>65107301127</v>
      </c>
      <c r="D55" s="60" t="s">
        <v>3</v>
      </c>
      <c r="E55" s="61" t="s">
        <v>141</v>
      </c>
      <c r="F55" s="62" t="s">
        <v>142</v>
      </c>
      <c r="G55" s="13"/>
      <c r="H55" s="14"/>
      <c r="I55" s="15"/>
    </row>
    <row r="56" spans="2:9" ht="23" customHeight="1" x14ac:dyDescent="0.4">
      <c r="B56" s="58">
        <v>45</v>
      </c>
      <c r="C56" s="59">
        <v>65107301128</v>
      </c>
      <c r="D56" s="60" t="s">
        <v>3</v>
      </c>
      <c r="E56" s="61" t="s">
        <v>141</v>
      </c>
      <c r="F56" s="62" t="s">
        <v>143</v>
      </c>
      <c r="G56" s="13"/>
      <c r="H56" s="14"/>
      <c r="I56" s="15"/>
    </row>
    <row r="57" spans="2:9" ht="23" customHeight="1" x14ac:dyDescent="0.4">
      <c r="B57" s="58">
        <v>46</v>
      </c>
      <c r="C57" s="59">
        <v>65107301129</v>
      </c>
      <c r="D57" s="60" t="s">
        <v>3</v>
      </c>
      <c r="E57" s="61" t="s">
        <v>144</v>
      </c>
      <c r="F57" s="62" t="s">
        <v>145</v>
      </c>
      <c r="G57" s="13"/>
      <c r="H57" s="14"/>
      <c r="I57" s="15"/>
    </row>
    <row r="58" spans="2:9" ht="23" customHeight="1" x14ac:dyDescent="0.4">
      <c r="B58" s="58">
        <v>47</v>
      </c>
      <c r="C58" s="59">
        <v>65107301130</v>
      </c>
      <c r="D58" s="60" t="s">
        <v>3</v>
      </c>
      <c r="E58" s="61" t="s">
        <v>146</v>
      </c>
      <c r="F58" s="62" t="s">
        <v>147</v>
      </c>
      <c r="G58" s="13"/>
      <c r="H58" s="14"/>
      <c r="I58" s="15"/>
    </row>
    <row r="59" spans="2:9" ht="23" customHeight="1" x14ac:dyDescent="0.4">
      <c r="B59" s="58">
        <v>48</v>
      </c>
      <c r="C59" s="59">
        <v>65107301131</v>
      </c>
      <c r="D59" s="60" t="s">
        <v>3</v>
      </c>
      <c r="E59" s="61" t="s">
        <v>148</v>
      </c>
      <c r="F59" s="62" t="s">
        <v>149</v>
      </c>
      <c r="G59" s="13"/>
      <c r="H59" s="14"/>
      <c r="I59" s="15"/>
    </row>
    <row r="60" spans="2:9" ht="23" customHeight="1" x14ac:dyDescent="0.4">
      <c r="B60" s="58">
        <v>49</v>
      </c>
      <c r="C60" s="59">
        <v>65107301132</v>
      </c>
      <c r="D60" s="60" t="s">
        <v>3</v>
      </c>
      <c r="E60" s="61" t="s">
        <v>150</v>
      </c>
      <c r="F60" s="62" t="s">
        <v>140</v>
      </c>
      <c r="G60" s="13"/>
      <c r="H60" s="14"/>
      <c r="I60" s="15"/>
    </row>
    <row r="61" spans="2:9" ht="23" customHeight="1" x14ac:dyDescent="0.4">
      <c r="B61" s="58">
        <v>50</v>
      </c>
      <c r="C61" s="59">
        <v>65107301133</v>
      </c>
      <c r="D61" s="60" t="s">
        <v>3</v>
      </c>
      <c r="E61" s="61" t="s">
        <v>151</v>
      </c>
      <c r="F61" s="62" t="s">
        <v>152</v>
      </c>
      <c r="G61" s="13"/>
      <c r="H61" s="14"/>
      <c r="I61" s="15"/>
    </row>
    <row r="62" spans="2:9" ht="23" customHeight="1" x14ac:dyDescent="0.4">
      <c r="B62" s="58">
        <v>51</v>
      </c>
      <c r="C62" s="59">
        <v>65107301134</v>
      </c>
      <c r="D62" s="60" t="s">
        <v>3</v>
      </c>
      <c r="E62" s="61" t="s">
        <v>153</v>
      </c>
      <c r="F62" s="62" t="s">
        <v>154</v>
      </c>
      <c r="G62" s="13"/>
      <c r="H62" s="14"/>
      <c r="I62" s="15"/>
    </row>
    <row r="63" spans="2:9" ht="23" customHeight="1" x14ac:dyDescent="0.4">
      <c r="B63" s="58">
        <v>52</v>
      </c>
      <c r="C63" s="59">
        <v>65107301135</v>
      </c>
      <c r="D63" s="60" t="s">
        <v>3</v>
      </c>
      <c r="E63" s="61" t="s">
        <v>155</v>
      </c>
      <c r="F63" s="62" t="s">
        <v>156</v>
      </c>
      <c r="G63" s="13"/>
      <c r="H63" s="14"/>
      <c r="I63" s="15"/>
    </row>
    <row r="64" spans="2:9" ht="23" customHeight="1" x14ac:dyDescent="0.4">
      <c r="B64" s="58">
        <v>53</v>
      </c>
      <c r="C64" s="59">
        <v>65107301136</v>
      </c>
      <c r="D64" s="60" t="s">
        <v>3</v>
      </c>
      <c r="E64" s="61" t="s">
        <v>155</v>
      </c>
      <c r="F64" s="62" t="s">
        <v>157</v>
      </c>
      <c r="G64" s="16"/>
      <c r="H64" s="14"/>
      <c r="I64" s="15"/>
    </row>
    <row r="65" spans="2:9" ht="23" customHeight="1" x14ac:dyDescent="0.4">
      <c r="B65" s="58">
        <v>54</v>
      </c>
      <c r="C65" s="59">
        <v>65107301138</v>
      </c>
      <c r="D65" s="60" t="s">
        <v>3</v>
      </c>
      <c r="E65" s="61" t="s">
        <v>160</v>
      </c>
      <c r="F65" s="62" t="s">
        <v>161</v>
      </c>
      <c r="G65" s="16"/>
      <c r="H65" s="14"/>
      <c r="I65" s="15"/>
    </row>
    <row r="66" spans="2:9" ht="23" customHeight="1" x14ac:dyDescent="0.4">
      <c r="B66" s="58">
        <v>55</v>
      </c>
      <c r="C66" s="59">
        <v>65107301139</v>
      </c>
      <c r="D66" s="60" t="s">
        <v>3</v>
      </c>
      <c r="E66" s="61" t="s">
        <v>162</v>
      </c>
      <c r="F66" s="62" t="s">
        <v>163</v>
      </c>
      <c r="G66" s="16"/>
      <c r="H66" s="14"/>
      <c r="I66" s="15"/>
    </row>
    <row r="67" spans="2:9" ht="23" customHeight="1" x14ac:dyDescent="0.4">
      <c r="B67" s="58">
        <v>56</v>
      </c>
      <c r="C67" s="59">
        <v>65107301140</v>
      </c>
      <c r="D67" s="60" t="s">
        <v>4</v>
      </c>
      <c r="E67" s="61" t="s">
        <v>164</v>
      </c>
      <c r="F67" s="62" t="s">
        <v>165</v>
      </c>
      <c r="G67" s="13"/>
      <c r="H67" s="14"/>
      <c r="I67" s="15"/>
    </row>
    <row r="68" spans="2:9" ht="23" customHeight="1" x14ac:dyDescent="0.4">
      <c r="B68" s="58">
        <v>57</v>
      </c>
      <c r="C68" s="59">
        <v>65107301142</v>
      </c>
      <c r="D68" s="60" t="s">
        <v>3</v>
      </c>
      <c r="E68" s="61" t="s">
        <v>168</v>
      </c>
      <c r="F68" s="62" t="s">
        <v>169</v>
      </c>
      <c r="G68" s="13"/>
      <c r="H68" s="14"/>
      <c r="I68" s="15"/>
    </row>
    <row r="69" spans="2:9" ht="23" customHeight="1" x14ac:dyDescent="0.4">
      <c r="B69" s="58">
        <v>58</v>
      </c>
      <c r="C69" s="59">
        <v>65107301143</v>
      </c>
      <c r="D69" s="60" t="s">
        <v>3</v>
      </c>
      <c r="E69" s="61" t="s">
        <v>170</v>
      </c>
      <c r="F69" s="62" t="s">
        <v>171</v>
      </c>
      <c r="G69" s="13"/>
      <c r="H69" s="14"/>
      <c r="I69" s="15"/>
    </row>
    <row r="70" spans="2:9" ht="23" customHeight="1" x14ac:dyDescent="0.4">
      <c r="B70" s="58">
        <v>59</v>
      </c>
      <c r="C70" s="59">
        <v>65107301144</v>
      </c>
      <c r="D70" s="60" t="s">
        <v>3</v>
      </c>
      <c r="E70" s="61" t="s">
        <v>172</v>
      </c>
      <c r="F70" s="62" t="s">
        <v>173</v>
      </c>
      <c r="G70" s="13"/>
      <c r="H70" s="14"/>
      <c r="I70" s="15"/>
    </row>
    <row r="71" spans="2:9" ht="23" customHeight="1" x14ac:dyDescent="0.4">
      <c r="B71" s="58">
        <v>60</v>
      </c>
      <c r="C71" s="59">
        <v>65107301145</v>
      </c>
      <c r="D71" s="60" t="s">
        <v>3</v>
      </c>
      <c r="E71" s="61" t="s">
        <v>174</v>
      </c>
      <c r="F71" s="62" t="s">
        <v>175</v>
      </c>
      <c r="G71" s="13"/>
      <c r="H71" s="14"/>
      <c r="I71" s="15"/>
    </row>
    <row r="72" spans="2:9" ht="23" customHeight="1" x14ac:dyDescent="0.4">
      <c r="B72" s="58">
        <v>61</v>
      </c>
      <c r="C72" s="59">
        <v>65107301146</v>
      </c>
      <c r="D72" s="60" t="s">
        <v>3</v>
      </c>
      <c r="E72" s="61" t="s">
        <v>176</v>
      </c>
      <c r="F72" s="62" t="s">
        <v>177</v>
      </c>
      <c r="G72" s="13"/>
      <c r="H72" s="14"/>
      <c r="I72" s="15"/>
    </row>
    <row r="73" spans="2:9" ht="23" customHeight="1" x14ac:dyDescent="0.4">
      <c r="B73" s="58">
        <v>62</v>
      </c>
      <c r="C73" s="59">
        <v>65107301147</v>
      </c>
      <c r="D73" s="60" t="s">
        <v>3</v>
      </c>
      <c r="E73" s="61" t="s">
        <v>178</v>
      </c>
      <c r="F73" s="62" t="s">
        <v>179</v>
      </c>
      <c r="G73" s="13"/>
      <c r="H73" s="14"/>
      <c r="I73" s="15"/>
    </row>
    <row r="74" spans="2:9" ht="23" customHeight="1" x14ac:dyDescent="0.4">
      <c r="B74" s="58">
        <v>63</v>
      </c>
      <c r="C74" s="59">
        <v>65107301148</v>
      </c>
      <c r="D74" s="60" t="s">
        <v>3</v>
      </c>
      <c r="E74" s="61" t="s">
        <v>180</v>
      </c>
      <c r="F74" s="62" t="s">
        <v>181</v>
      </c>
      <c r="G74" s="13"/>
      <c r="H74" s="14"/>
      <c r="I74" s="15"/>
    </row>
    <row r="75" spans="2:9" ht="23" customHeight="1" x14ac:dyDescent="0.4">
      <c r="B75" s="58">
        <v>64</v>
      </c>
      <c r="C75" s="59">
        <v>65107301149</v>
      </c>
      <c r="D75" s="60" t="s">
        <v>4</v>
      </c>
      <c r="E75" s="61" t="s">
        <v>182</v>
      </c>
      <c r="F75" s="62" t="s">
        <v>183</v>
      </c>
      <c r="G75" s="13"/>
      <c r="H75" s="14"/>
      <c r="I75" s="15"/>
    </row>
    <row r="76" spans="2:9" ht="23" customHeight="1" x14ac:dyDescent="0.4">
      <c r="B76" s="58">
        <v>65</v>
      </c>
      <c r="C76" s="59">
        <v>65107301150</v>
      </c>
      <c r="D76" s="60" t="s">
        <v>3</v>
      </c>
      <c r="E76" s="61" t="s">
        <v>184</v>
      </c>
      <c r="F76" s="62" t="s">
        <v>185</v>
      </c>
      <c r="G76" s="13"/>
      <c r="H76" s="14"/>
      <c r="I76" s="15"/>
    </row>
    <row r="77" spans="2:9" ht="23" customHeight="1" x14ac:dyDescent="0.4">
      <c r="B77" s="58">
        <v>66</v>
      </c>
      <c r="C77" s="59">
        <v>65107301151</v>
      </c>
      <c r="D77" s="60" t="s">
        <v>3</v>
      </c>
      <c r="E77" s="61" t="s">
        <v>184</v>
      </c>
      <c r="F77" s="62" t="s">
        <v>186</v>
      </c>
      <c r="G77" s="13"/>
      <c r="H77" s="14"/>
      <c r="I77" s="15"/>
    </row>
    <row r="78" spans="2:9" ht="23" customHeight="1" x14ac:dyDescent="0.4">
      <c r="B78" s="58">
        <v>67</v>
      </c>
      <c r="C78" s="59">
        <v>65107301152</v>
      </c>
      <c r="D78" s="60" t="s">
        <v>3</v>
      </c>
      <c r="E78" s="61" t="s">
        <v>187</v>
      </c>
      <c r="F78" s="62" t="s">
        <v>188</v>
      </c>
      <c r="G78" s="20"/>
      <c r="H78" s="18"/>
      <c r="I78" s="19"/>
    </row>
    <row r="79" spans="2:9" ht="23" customHeight="1" x14ac:dyDescent="0.4">
      <c r="B79" s="58">
        <v>68</v>
      </c>
      <c r="C79" s="59">
        <v>65107301153</v>
      </c>
      <c r="D79" s="60" t="s">
        <v>3</v>
      </c>
      <c r="E79" s="61" t="s">
        <v>189</v>
      </c>
      <c r="F79" s="62" t="s">
        <v>190</v>
      </c>
      <c r="G79" s="13"/>
      <c r="H79" s="14"/>
      <c r="I79" s="15"/>
    </row>
    <row r="80" spans="2:9" ht="23" customHeight="1" x14ac:dyDescent="0.4">
      <c r="B80" s="58">
        <v>69</v>
      </c>
      <c r="C80" s="59">
        <v>65107301154</v>
      </c>
      <c r="D80" s="60" t="s">
        <v>3</v>
      </c>
      <c r="E80" s="61" t="s">
        <v>191</v>
      </c>
      <c r="F80" s="62" t="s">
        <v>192</v>
      </c>
      <c r="G80" s="13"/>
      <c r="H80" s="14"/>
      <c r="I80" s="15"/>
    </row>
    <row r="81" spans="2:9" ht="23" customHeight="1" x14ac:dyDescent="0.4">
      <c r="B81" s="58">
        <v>70</v>
      </c>
      <c r="C81" s="59">
        <v>65107301155</v>
      </c>
      <c r="D81" s="60" t="s">
        <v>3</v>
      </c>
      <c r="E81" s="61" t="s">
        <v>193</v>
      </c>
      <c r="F81" s="62" t="s">
        <v>194</v>
      </c>
      <c r="G81" s="13"/>
      <c r="H81" s="14"/>
      <c r="I81" s="15"/>
    </row>
    <row r="82" spans="2:9" ht="23" customHeight="1" x14ac:dyDescent="0.4">
      <c r="B82" s="58">
        <v>71</v>
      </c>
      <c r="C82" s="59">
        <v>65107301156</v>
      </c>
      <c r="D82" s="60" t="s">
        <v>3</v>
      </c>
      <c r="E82" s="61" t="s">
        <v>195</v>
      </c>
      <c r="F82" s="62" t="s">
        <v>196</v>
      </c>
      <c r="G82" s="13"/>
      <c r="H82" s="14"/>
      <c r="I82" s="15"/>
    </row>
    <row r="83" spans="2:9" ht="23" customHeight="1" x14ac:dyDescent="0.4">
      <c r="B83" s="58">
        <v>72</v>
      </c>
      <c r="C83" s="59">
        <v>65107301157</v>
      </c>
      <c r="D83" s="60" t="s">
        <v>3</v>
      </c>
      <c r="E83" s="61" t="s">
        <v>197</v>
      </c>
      <c r="F83" s="62" t="s">
        <v>198</v>
      </c>
      <c r="G83" s="13"/>
      <c r="H83" s="14"/>
      <c r="I83" s="15"/>
    </row>
    <row r="84" spans="2:9" ht="23" customHeight="1" x14ac:dyDescent="0.4">
      <c r="B84" s="58">
        <v>73</v>
      </c>
      <c r="C84" s="59">
        <v>65107301158</v>
      </c>
      <c r="D84" s="60" t="s">
        <v>3</v>
      </c>
      <c r="E84" s="61" t="s">
        <v>199</v>
      </c>
      <c r="F84" s="62" t="s">
        <v>200</v>
      </c>
      <c r="G84" s="13"/>
      <c r="H84" s="14"/>
      <c r="I84" s="15"/>
    </row>
    <row r="85" spans="2:9" ht="23" customHeight="1" x14ac:dyDescent="0.4">
      <c r="B85" s="58">
        <v>74</v>
      </c>
      <c r="C85" s="59">
        <v>65107301159</v>
      </c>
      <c r="D85" s="60" t="s">
        <v>3</v>
      </c>
      <c r="E85" s="61" t="s">
        <v>201</v>
      </c>
      <c r="F85" s="62" t="s">
        <v>202</v>
      </c>
      <c r="G85" s="13"/>
      <c r="H85" s="14"/>
      <c r="I85" s="15"/>
    </row>
    <row r="86" spans="2:9" ht="23" customHeight="1" x14ac:dyDescent="0.4">
      <c r="B86" s="58">
        <v>75</v>
      </c>
      <c r="C86" s="59">
        <v>65107301160</v>
      </c>
      <c r="D86" s="60" t="s">
        <v>3</v>
      </c>
      <c r="E86" s="61" t="s">
        <v>203</v>
      </c>
      <c r="F86" s="62" t="s">
        <v>204</v>
      </c>
      <c r="G86" s="13"/>
      <c r="H86" s="14"/>
      <c r="I86" s="15"/>
    </row>
    <row r="87" spans="2:9" ht="23" customHeight="1" x14ac:dyDescent="0.4">
      <c r="B87" s="58">
        <v>76</v>
      </c>
      <c r="C87" s="59">
        <v>65107301161</v>
      </c>
      <c r="D87" s="60" t="s">
        <v>3</v>
      </c>
      <c r="E87" s="61" t="s">
        <v>205</v>
      </c>
      <c r="F87" s="61" t="s">
        <v>206</v>
      </c>
      <c r="G87" s="13"/>
      <c r="H87" s="14"/>
      <c r="I87" s="15"/>
    </row>
    <row r="88" spans="2:9" ht="23" customHeight="1" x14ac:dyDescent="0.4">
      <c r="B88" s="58">
        <v>77</v>
      </c>
      <c r="C88" s="59">
        <v>65107301162</v>
      </c>
      <c r="D88" s="60" t="s">
        <v>3</v>
      </c>
      <c r="E88" s="61" t="s">
        <v>207</v>
      </c>
      <c r="F88" s="61" t="s">
        <v>208</v>
      </c>
      <c r="G88" s="13"/>
      <c r="H88" s="14"/>
      <c r="I88" s="15"/>
    </row>
    <row r="89" spans="2:9" ht="23" customHeight="1" x14ac:dyDescent="0.4">
      <c r="B89" s="58">
        <v>78</v>
      </c>
      <c r="C89" s="59">
        <v>65107301163</v>
      </c>
      <c r="D89" s="60" t="s">
        <v>3</v>
      </c>
      <c r="E89" s="61" t="s">
        <v>209</v>
      </c>
      <c r="F89" s="61" t="s">
        <v>210</v>
      </c>
      <c r="G89" s="13"/>
      <c r="H89" s="14"/>
      <c r="I89" s="15"/>
    </row>
    <row r="90" spans="2:9" ht="23" customHeight="1" x14ac:dyDescent="0.4">
      <c r="B90" s="58">
        <v>79</v>
      </c>
      <c r="C90" s="59">
        <v>65107301164</v>
      </c>
      <c r="D90" s="60" t="s">
        <v>3</v>
      </c>
      <c r="E90" s="61" t="s">
        <v>209</v>
      </c>
      <c r="F90" s="61" t="s">
        <v>211</v>
      </c>
      <c r="G90" s="13"/>
      <c r="H90" s="14"/>
      <c r="I90" s="15"/>
    </row>
    <row r="91" spans="2:9" ht="23" customHeight="1" x14ac:dyDescent="0.4">
      <c r="B91" s="58">
        <v>80</v>
      </c>
      <c r="C91" s="59">
        <v>65107301165</v>
      </c>
      <c r="D91" s="60" t="s">
        <v>3</v>
      </c>
      <c r="E91" s="61" t="s">
        <v>212</v>
      </c>
      <c r="F91" s="61" t="s">
        <v>213</v>
      </c>
      <c r="G91" s="16"/>
      <c r="H91" s="14"/>
      <c r="I91" s="15"/>
    </row>
    <row r="92" spans="2:9" ht="23" customHeight="1" x14ac:dyDescent="0.4">
      <c r="B92" s="58">
        <v>81</v>
      </c>
      <c r="C92" s="59">
        <v>65107301166</v>
      </c>
      <c r="D92" s="67" t="s">
        <v>3</v>
      </c>
      <c r="E92" s="61" t="s">
        <v>214</v>
      </c>
      <c r="F92" s="62" t="s">
        <v>215</v>
      </c>
      <c r="G92" s="66"/>
      <c r="H92" s="14"/>
      <c r="I92" s="15"/>
    </row>
    <row r="93" spans="2:9" ht="23" customHeight="1" x14ac:dyDescent="0.4">
      <c r="B93" s="21"/>
      <c r="C93" s="22"/>
      <c r="D93" s="23"/>
      <c r="E93" s="24"/>
      <c r="F93" s="27" t="s">
        <v>37</v>
      </c>
      <c r="G93" s="25">
        <f>MAX(G12:G92)</f>
        <v>0</v>
      </c>
      <c r="H93" s="25"/>
      <c r="I93" s="26"/>
    </row>
    <row r="94" spans="2:9" ht="23" customHeight="1" x14ac:dyDescent="0.4">
      <c r="B94" s="160" t="s">
        <v>7</v>
      </c>
      <c r="C94" s="161"/>
      <c r="D94" s="161"/>
      <c r="E94" s="162"/>
      <c r="F94" s="28" t="s">
        <v>26</v>
      </c>
      <c r="G94" s="25">
        <f>MIN(G12:G92)</f>
        <v>0</v>
      </c>
      <c r="H94" s="25"/>
      <c r="I94" s="26"/>
    </row>
    <row r="95" spans="2:9" ht="23" customHeight="1" x14ac:dyDescent="0.45">
      <c r="B95" s="148" t="s">
        <v>8</v>
      </c>
      <c r="C95" s="149"/>
      <c r="D95" s="149"/>
      <c r="E95" s="150"/>
      <c r="F95" s="29" t="s">
        <v>27</v>
      </c>
      <c r="G95" s="25" t="e">
        <f>AVERAGE(G12:G92)</f>
        <v>#DIV/0!</v>
      </c>
      <c r="H95" s="25"/>
      <c r="I95" s="26"/>
    </row>
    <row r="96" spans="2:9" ht="23" customHeight="1" x14ac:dyDescent="0.45">
      <c r="B96" s="169" t="s">
        <v>38</v>
      </c>
      <c r="C96" s="170"/>
      <c r="D96" s="170"/>
      <c r="E96" s="171"/>
      <c r="F96" s="29" t="s">
        <v>28</v>
      </c>
      <c r="G96" s="25" t="e">
        <f>STDEV(G12:G92)</f>
        <v>#DIV/0!</v>
      </c>
      <c r="H96" s="25"/>
      <c r="I96" s="26"/>
    </row>
    <row r="97" spans="2:9" s="78" customFormat="1" ht="21" customHeight="1" x14ac:dyDescent="0.15">
      <c r="B97" s="176" t="s">
        <v>379</v>
      </c>
      <c r="C97" s="176"/>
      <c r="D97" s="176"/>
      <c r="E97" s="176"/>
      <c r="F97" s="176"/>
      <c r="G97" s="8"/>
      <c r="H97" s="8"/>
      <c r="I97" s="36"/>
    </row>
    <row r="98" spans="2:9" s="78" customFormat="1" ht="21" customHeight="1" x14ac:dyDescent="0.4">
      <c r="B98" s="92" t="s">
        <v>380</v>
      </c>
      <c r="C98" s="88"/>
      <c r="D98" s="97" t="s">
        <v>381</v>
      </c>
      <c r="E98" s="88"/>
      <c r="F98" s="123" t="s">
        <v>18</v>
      </c>
      <c r="I98" s="84"/>
    </row>
    <row r="99" spans="2:9" s="78" customFormat="1" ht="21" customHeight="1" x14ac:dyDescent="0.4">
      <c r="B99" s="92" t="s">
        <v>380</v>
      </c>
      <c r="C99" s="88"/>
      <c r="D99" s="97" t="s">
        <v>381</v>
      </c>
      <c r="E99" s="91"/>
      <c r="F99" s="123" t="s">
        <v>19</v>
      </c>
      <c r="G99" s="142" t="s">
        <v>7</v>
      </c>
      <c r="H99" s="142"/>
      <c r="I99" s="143"/>
    </row>
    <row r="100" spans="2:9" s="78" customFormat="1" ht="21" customHeight="1" x14ac:dyDescent="0.4">
      <c r="B100" s="92" t="s">
        <v>380</v>
      </c>
      <c r="C100" s="88"/>
      <c r="D100" s="97" t="s">
        <v>381</v>
      </c>
      <c r="E100" s="91"/>
      <c r="F100" s="123" t="s">
        <v>20</v>
      </c>
      <c r="G100" s="146" t="s">
        <v>54</v>
      </c>
      <c r="H100" s="146"/>
      <c r="I100" s="147"/>
    </row>
    <row r="101" spans="2:9" s="71" customFormat="1" ht="21" customHeight="1" x14ac:dyDescent="0.4">
      <c r="B101" s="92" t="s">
        <v>380</v>
      </c>
      <c r="C101" s="88"/>
      <c r="D101" s="97" t="s">
        <v>381</v>
      </c>
      <c r="E101" s="91"/>
      <c r="F101" s="123" t="s">
        <v>21</v>
      </c>
      <c r="G101" s="142" t="s">
        <v>387</v>
      </c>
      <c r="H101" s="142"/>
      <c r="I101" s="143"/>
    </row>
    <row r="102" spans="2:9" s="78" customFormat="1" ht="21" customHeight="1" x14ac:dyDescent="0.4">
      <c r="B102" s="92" t="s">
        <v>380</v>
      </c>
      <c r="C102" s="88"/>
      <c r="D102" s="97" t="s">
        <v>381</v>
      </c>
      <c r="E102" s="91"/>
      <c r="F102" s="123" t="s">
        <v>22</v>
      </c>
      <c r="G102" s="146" t="s">
        <v>10</v>
      </c>
      <c r="H102" s="146"/>
      <c r="I102" s="147"/>
    </row>
    <row r="103" spans="2:9" s="78" customFormat="1" ht="21" customHeight="1" x14ac:dyDescent="0.4">
      <c r="B103" s="92" t="s">
        <v>380</v>
      </c>
      <c r="C103" s="88"/>
      <c r="D103" s="97" t="s">
        <v>381</v>
      </c>
      <c r="E103" s="91"/>
      <c r="F103" s="123" t="s">
        <v>23</v>
      </c>
      <c r="G103" s="85"/>
      <c r="H103" s="85"/>
      <c r="I103" s="86"/>
    </row>
    <row r="104" spans="2:9" s="78" customFormat="1" ht="21" customHeight="1" x14ac:dyDescent="0.4">
      <c r="B104" s="92" t="s">
        <v>380</v>
      </c>
      <c r="C104" s="88"/>
      <c r="D104" s="97" t="s">
        <v>381</v>
      </c>
      <c r="E104" s="88"/>
      <c r="F104" s="123" t="s">
        <v>24</v>
      </c>
      <c r="G104" s="85"/>
      <c r="H104" s="85"/>
      <c r="I104" s="86"/>
    </row>
    <row r="105" spans="2:9" s="3" customFormat="1" ht="23" customHeight="1" x14ac:dyDescent="0.4">
      <c r="B105" s="177" t="s">
        <v>17</v>
      </c>
      <c r="C105" s="178"/>
      <c r="D105" s="178"/>
      <c r="E105" s="179"/>
      <c r="F105" s="124"/>
      <c r="G105" s="39"/>
      <c r="H105" s="39"/>
      <c r="I105" s="40"/>
    </row>
    <row r="106" spans="2:9" s="3" customFormat="1" ht="23" customHeight="1" x14ac:dyDescent="0.4">
      <c r="B106" s="7" t="s">
        <v>39</v>
      </c>
      <c r="C106" s="7" t="s">
        <v>40</v>
      </c>
      <c r="D106" s="144" t="s">
        <v>41</v>
      </c>
      <c r="E106" s="145"/>
      <c r="F106" s="125"/>
      <c r="I106" s="37"/>
    </row>
    <row r="107" spans="2:9" s="3" customFormat="1" ht="23" customHeight="1" x14ac:dyDescent="0.4">
      <c r="B107" s="7" t="s">
        <v>29</v>
      </c>
      <c r="C107" s="140">
        <f>COUNTIF(H$12:H$92,"A")</f>
        <v>0</v>
      </c>
      <c r="D107" s="163" t="e">
        <f t="shared" ref="D107:D113" si="0">(C107*100)/$C$114</f>
        <v>#DIV/0!</v>
      </c>
      <c r="E107" s="164"/>
      <c r="F107" s="63" t="s">
        <v>56</v>
      </c>
      <c r="G107" s="64"/>
      <c r="H107" s="64"/>
      <c r="I107" s="65"/>
    </row>
    <row r="108" spans="2:9" s="3" customFormat="1" ht="23" customHeight="1" x14ac:dyDescent="0.4">
      <c r="B108" s="7" t="s">
        <v>30</v>
      </c>
      <c r="C108" s="140">
        <f>COUNTIF(H$12:H$92,"B+")</f>
        <v>0</v>
      </c>
      <c r="D108" s="163" t="e">
        <f t="shared" si="0"/>
        <v>#DIV/0!</v>
      </c>
      <c r="E108" s="164"/>
      <c r="F108" s="42" t="s">
        <v>53</v>
      </c>
      <c r="G108" s="5"/>
      <c r="H108" s="5"/>
      <c r="I108" s="32"/>
    </row>
    <row r="109" spans="2:9" s="3" customFormat="1" ht="23" customHeight="1" x14ac:dyDescent="0.4">
      <c r="B109" s="7" t="s">
        <v>31</v>
      </c>
      <c r="C109" s="140">
        <f>COUNTIF(H$12:H$92,"B")</f>
        <v>0</v>
      </c>
      <c r="D109" s="163" t="e">
        <f t="shared" si="0"/>
        <v>#DIV/0!</v>
      </c>
      <c r="E109" s="164"/>
      <c r="F109" s="42" t="s">
        <v>42</v>
      </c>
      <c r="G109" s="5"/>
      <c r="H109" s="5"/>
      <c r="I109" s="32"/>
    </row>
    <row r="110" spans="2:9" s="3" customFormat="1" ht="23" customHeight="1" x14ac:dyDescent="0.4">
      <c r="B110" s="7" t="s">
        <v>32</v>
      </c>
      <c r="C110" s="140">
        <f>COUNTIF(H$12:H$92,"C+")</f>
        <v>0</v>
      </c>
      <c r="D110" s="163" t="e">
        <f t="shared" si="0"/>
        <v>#DIV/0!</v>
      </c>
      <c r="E110" s="164"/>
      <c r="F110" s="42" t="s">
        <v>43</v>
      </c>
      <c r="G110" s="5"/>
      <c r="H110" s="5"/>
      <c r="I110" s="32"/>
    </row>
    <row r="111" spans="2:9" s="3" customFormat="1" ht="23" customHeight="1" x14ac:dyDescent="0.4">
      <c r="B111" s="7" t="s">
        <v>33</v>
      </c>
      <c r="C111" s="140">
        <f>COUNTIF(H$12:H$92,"C")</f>
        <v>0</v>
      </c>
      <c r="D111" s="163" t="e">
        <f t="shared" si="0"/>
        <v>#DIV/0!</v>
      </c>
      <c r="E111" s="164"/>
      <c r="F111" s="42" t="s">
        <v>44</v>
      </c>
      <c r="G111" s="5"/>
      <c r="H111" s="5"/>
      <c r="I111" s="32"/>
    </row>
    <row r="112" spans="2:9" ht="23" customHeight="1" x14ac:dyDescent="0.4">
      <c r="B112" s="7" t="s">
        <v>34</v>
      </c>
      <c r="C112" s="140">
        <f>COUNTIF(H$12:H$92,"D+")</f>
        <v>0</v>
      </c>
      <c r="D112" s="163" t="e">
        <f t="shared" si="0"/>
        <v>#DIV/0!</v>
      </c>
      <c r="E112" s="164"/>
      <c r="F112" s="126"/>
      <c r="I112" s="30"/>
    </row>
    <row r="113" spans="2:9" s="3" customFormat="1" ht="23" customHeight="1" x14ac:dyDescent="0.4">
      <c r="B113" s="7" t="s">
        <v>35</v>
      </c>
      <c r="C113" s="140">
        <f>COUNTIF(H$12:H$92,"D")</f>
        <v>0</v>
      </c>
      <c r="D113" s="163" t="e">
        <f t="shared" si="0"/>
        <v>#DIV/0!</v>
      </c>
      <c r="E113" s="164"/>
      <c r="F113" s="127"/>
      <c r="G113" s="6"/>
      <c r="H113" s="6"/>
      <c r="I113" s="128"/>
    </row>
    <row r="114" spans="2:9" s="3" customFormat="1" ht="11.25" customHeight="1" x14ac:dyDescent="0.4">
      <c r="B114" s="50"/>
      <c r="C114" s="141">
        <f>SUM(C107:C113)</f>
        <v>0</v>
      </c>
      <c r="D114" s="88"/>
      <c r="E114" s="93"/>
      <c r="F114" s="127"/>
      <c r="G114" s="6"/>
      <c r="H114" s="6"/>
      <c r="I114" s="128"/>
    </row>
    <row r="115" spans="2:9" s="3" customFormat="1" ht="23" customHeight="1" x14ac:dyDescent="0.4">
      <c r="B115" s="180"/>
      <c r="C115" s="181"/>
      <c r="D115" s="181"/>
      <c r="E115" s="182"/>
      <c r="F115" s="160" t="s">
        <v>7</v>
      </c>
      <c r="G115" s="161"/>
      <c r="H115" s="161"/>
      <c r="I115" s="162"/>
    </row>
    <row r="116" spans="2:9" s="3" customFormat="1" ht="23" customHeight="1" x14ac:dyDescent="0.4">
      <c r="B116" s="157"/>
      <c r="C116" s="158"/>
      <c r="D116" s="158"/>
      <c r="E116" s="159"/>
      <c r="F116" s="154" t="s">
        <v>401</v>
      </c>
      <c r="G116" s="155"/>
      <c r="H116" s="155"/>
      <c r="I116" s="156"/>
    </row>
    <row r="117" spans="2:9" s="3" customFormat="1" ht="23" customHeight="1" x14ac:dyDescent="0.4">
      <c r="B117" s="129"/>
      <c r="C117" s="88"/>
      <c r="D117" s="88"/>
      <c r="E117" s="93"/>
      <c r="F117" s="157" t="s">
        <v>402</v>
      </c>
      <c r="G117" s="158"/>
      <c r="H117" s="158"/>
      <c r="I117" s="159"/>
    </row>
    <row r="118" spans="2:9" s="3" customFormat="1" ht="23" customHeight="1" x14ac:dyDescent="0.4">
      <c r="B118" s="132"/>
      <c r="C118" s="88"/>
      <c r="D118" s="88"/>
      <c r="E118" s="93"/>
      <c r="F118" s="154" t="s">
        <v>10</v>
      </c>
      <c r="G118" s="155"/>
      <c r="H118" s="155"/>
      <c r="I118" s="156"/>
    </row>
    <row r="119" spans="2:9" s="3" customFormat="1" ht="23" customHeight="1" x14ac:dyDescent="0.4">
      <c r="B119" s="41" t="s">
        <v>5</v>
      </c>
      <c r="C119" s="47"/>
      <c r="D119" s="47"/>
      <c r="E119" s="48"/>
      <c r="F119" s="125"/>
      <c r="I119" s="37"/>
    </row>
    <row r="120" spans="2:9" s="3" customFormat="1" ht="23" customHeight="1" x14ac:dyDescent="0.4">
      <c r="B120" s="31" t="s">
        <v>45</v>
      </c>
      <c r="C120" s="1"/>
      <c r="D120" s="1"/>
      <c r="E120" s="38"/>
      <c r="F120" s="125"/>
      <c r="I120" s="37"/>
    </row>
    <row r="121" spans="2:9" s="3" customFormat="1" ht="23" customHeight="1" x14ac:dyDescent="0.4">
      <c r="B121" s="31" t="s">
        <v>46</v>
      </c>
      <c r="C121" s="47"/>
      <c r="D121" s="1"/>
      <c r="E121" s="38"/>
      <c r="F121" s="125"/>
      <c r="I121" s="37"/>
    </row>
    <row r="122" spans="2:9" s="3" customFormat="1" ht="23" customHeight="1" x14ac:dyDescent="0.4">
      <c r="B122" s="49" t="s">
        <v>52</v>
      </c>
      <c r="C122" s="47"/>
      <c r="D122" s="1"/>
      <c r="E122" s="38"/>
      <c r="F122" s="125"/>
      <c r="I122" s="37"/>
    </row>
    <row r="123" spans="2:9" s="3" customFormat="1" ht="23" customHeight="1" x14ac:dyDescent="0.4">
      <c r="B123" s="49" t="s">
        <v>51</v>
      </c>
      <c r="C123" s="47"/>
      <c r="D123" s="1"/>
      <c r="E123" s="38"/>
      <c r="F123" s="125"/>
      <c r="I123" s="37"/>
    </row>
    <row r="124" spans="2:9" s="3" customFormat="1" ht="23" customHeight="1" x14ac:dyDescent="0.4">
      <c r="B124" s="31"/>
      <c r="C124" s="47"/>
      <c r="D124" s="1"/>
      <c r="E124" s="38"/>
      <c r="F124" s="125"/>
      <c r="I124" s="37"/>
    </row>
    <row r="125" spans="2:9" s="3" customFormat="1" ht="23" customHeight="1" x14ac:dyDescent="0.4">
      <c r="B125" s="148" t="s">
        <v>47</v>
      </c>
      <c r="C125" s="149"/>
      <c r="D125" s="149"/>
      <c r="E125" s="150"/>
      <c r="F125" s="125"/>
      <c r="I125" s="37"/>
    </row>
    <row r="126" spans="2:9" s="3" customFormat="1" ht="23" customHeight="1" x14ac:dyDescent="0.4">
      <c r="B126" s="151" t="s">
        <v>48</v>
      </c>
      <c r="C126" s="152"/>
      <c r="D126" s="152"/>
      <c r="E126" s="153"/>
      <c r="F126" s="125"/>
      <c r="I126" s="37"/>
    </row>
    <row r="127" spans="2:9" s="3" customFormat="1" ht="23" customHeight="1" x14ac:dyDescent="0.35">
      <c r="B127" s="33"/>
      <c r="C127" s="34"/>
      <c r="D127" s="34"/>
      <c r="E127" s="35"/>
      <c r="F127" s="33"/>
      <c r="G127" s="34"/>
      <c r="H127" s="34"/>
      <c r="I127" s="35"/>
    </row>
    <row r="128" spans="2:9" s="3" customFormat="1" ht="23" customHeight="1" x14ac:dyDescent="0.35">
      <c r="B128" s="10"/>
      <c r="C128" s="10"/>
      <c r="D128" s="10"/>
      <c r="E128" s="10"/>
      <c r="F128" s="10"/>
      <c r="G128" s="11"/>
      <c r="H128" s="11"/>
      <c r="I128" s="11"/>
    </row>
    <row r="129" spans="2:9" s="3" customFormat="1" ht="23" customHeight="1" x14ac:dyDescent="0.4">
      <c r="B129" s="10"/>
      <c r="C129" s="10"/>
      <c r="D129" s="10"/>
      <c r="E129" s="10"/>
      <c r="F129" s="10"/>
      <c r="G129" s="161"/>
      <c r="H129" s="161"/>
      <c r="I129" s="161"/>
    </row>
    <row r="130" spans="2:9" s="3" customFormat="1" ht="23" customHeight="1" x14ac:dyDescent="0.35">
      <c r="B130" s="10"/>
      <c r="C130" s="10"/>
      <c r="D130" s="10"/>
      <c r="E130" s="10"/>
      <c r="F130" s="10"/>
      <c r="G130" s="12"/>
      <c r="H130" s="12"/>
      <c r="I130" s="12"/>
    </row>
    <row r="131" spans="2:9" s="3" customFormat="1" ht="23" customHeight="1" x14ac:dyDescent="0.4">
      <c r="B131" s="10"/>
      <c r="C131" s="10"/>
      <c r="D131" s="10"/>
      <c r="E131" s="10"/>
      <c r="F131" s="10"/>
      <c r="G131" s="1"/>
      <c r="H131" s="1"/>
      <c r="I131" s="1"/>
    </row>
    <row r="132" spans="2:9" s="3" customFormat="1" ht="23" customHeight="1" x14ac:dyDescent="0.35">
      <c r="B132" s="10"/>
      <c r="C132" s="10"/>
      <c r="D132" s="10"/>
      <c r="E132" s="10"/>
      <c r="F132" s="10"/>
      <c r="G132" s="12"/>
      <c r="H132" s="12"/>
      <c r="I132" s="12"/>
    </row>
    <row r="133" spans="2:9" s="3" customFormat="1" ht="23" customHeight="1" x14ac:dyDescent="0.35">
      <c r="B133" s="10"/>
      <c r="C133" s="10"/>
      <c r="D133" s="10"/>
      <c r="E133" s="10"/>
      <c r="F133" s="10"/>
      <c r="G133" s="9"/>
      <c r="H133" s="9"/>
      <c r="I133" s="9"/>
    </row>
    <row r="134" spans="2:9" s="3" customFormat="1" ht="23" customHeight="1" x14ac:dyDescent="0.35">
      <c r="B134" s="10"/>
      <c r="C134" s="10"/>
      <c r="D134" s="10"/>
      <c r="E134" s="10"/>
      <c r="F134" s="10"/>
      <c r="G134" s="9"/>
      <c r="H134" s="9"/>
      <c r="I134" s="9"/>
    </row>
    <row r="135" spans="2:9" s="3" customFormat="1" ht="23" customHeight="1" x14ac:dyDescent="0.35">
      <c r="B135" s="10"/>
      <c r="C135" s="10"/>
      <c r="D135" s="10"/>
      <c r="E135" s="10"/>
      <c r="F135" s="10"/>
      <c r="G135" s="9"/>
      <c r="H135" s="9"/>
      <c r="I135" s="9"/>
    </row>
    <row r="136" spans="2:9" s="3" customFormat="1" ht="23" customHeight="1" x14ac:dyDescent="0.35">
      <c r="B136" s="10"/>
      <c r="C136" s="10"/>
      <c r="D136" s="10"/>
      <c r="E136" s="10"/>
      <c r="F136" s="10"/>
      <c r="G136" s="10"/>
      <c r="H136" s="10"/>
      <c r="I136" s="10"/>
    </row>
    <row r="137" spans="2:9" s="3" customFormat="1" ht="23" customHeight="1" x14ac:dyDescent="0.35">
      <c r="B137" s="10"/>
      <c r="C137" s="10"/>
      <c r="D137" s="10"/>
      <c r="E137" s="10"/>
      <c r="F137" s="10"/>
      <c r="G137" s="10"/>
      <c r="H137" s="10"/>
      <c r="I137" s="10"/>
    </row>
    <row r="138" spans="2:9" s="3" customFormat="1" ht="23" customHeight="1" x14ac:dyDescent="0.35">
      <c r="B138" s="10"/>
      <c r="C138" s="10"/>
      <c r="D138" s="10"/>
      <c r="E138" s="10"/>
      <c r="F138" s="10"/>
      <c r="G138" s="10"/>
      <c r="H138" s="10"/>
      <c r="I138" s="10"/>
    </row>
    <row r="139" spans="2:9" s="3" customFormat="1" ht="23" customHeight="1" x14ac:dyDescent="0.35">
      <c r="B139" s="10"/>
      <c r="C139" s="10"/>
      <c r="D139" s="10"/>
      <c r="E139" s="10"/>
      <c r="F139" s="10"/>
      <c r="G139" s="10"/>
      <c r="H139" s="10"/>
      <c r="I139" s="10"/>
    </row>
    <row r="140" spans="2:9" ht="23" customHeight="1" x14ac:dyDescent="0.35">
      <c r="B140" s="10"/>
      <c r="C140" s="10"/>
      <c r="D140" s="10"/>
      <c r="E140" s="10"/>
      <c r="F140" s="10"/>
      <c r="G140" s="10"/>
      <c r="H140" s="10"/>
      <c r="I140" s="10"/>
    </row>
    <row r="141" spans="2:9" ht="23" customHeight="1" x14ac:dyDescent="0.35">
      <c r="B141" s="10"/>
      <c r="C141" s="10"/>
      <c r="D141" s="10"/>
      <c r="E141" s="10"/>
      <c r="F141" s="10"/>
      <c r="G141" s="10"/>
      <c r="H141" s="10"/>
      <c r="I141" s="10"/>
    </row>
    <row r="142" spans="2:9" ht="23" customHeight="1" x14ac:dyDescent="0.35">
      <c r="B142" s="10"/>
      <c r="C142" s="10"/>
      <c r="D142" s="10"/>
      <c r="E142" s="10"/>
      <c r="F142" s="10"/>
      <c r="G142" s="10"/>
      <c r="H142" s="10"/>
      <c r="I142" s="10"/>
    </row>
    <row r="143" spans="2:9" ht="23" customHeight="1" x14ac:dyDescent="0.35">
      <c r="B143" s="10"/>
      <c r="C143" s="10"/>
      <c r="D143" s="10"/>
      <c r="E143" s="10"/>
      <c r="F143" s="10"/>
      <c r="G143" s="10"/>
      <c r="H143" s="10"/>
      <c r="I143" s="10"/>
    </row>
    <row r="144" spans="2:9" ht="23" customHeight="1" x14ac:dyDescent="0.35">
      <c r="B144" s="10"/>
      <c r="C144" s="10"/>
      <c r="D144" s="10"/>
      <c r="E144" s="10"/>
      <c r="F144" s="10"/>
      <c r="G144" s="10"/>
      <c r="H144" s="10"/>
      <c r="I144" s="10"/>
    </row>
    <row r="145" spans="2:9" ht="23" customHeight="1" x14ac:dyDescent="0.35">
      <c r="B145" s="10"/>
      <c r="C145" s="10"/>
      <c r="D145" s="10"/>
      <c r="E145" s="10"/>
      <c r="F145" s="10"/>
      <c r="G145" s="10"/>
      <c r="H145" s="10"/>
      <c r="I145" s="10"/>
    </row>
    <row r="146" spans="2:9" ht="23" customHeight="1" x14ac:dyDescent="0.35">
      <c r="B146" s="10"/>
      <c r="C146" s="10"/>
      <c r="D146" s="10"/>
      <c r="E146" s="10"/>
      <c r="F146" s="10"/>
      <c r="G146" s="10"/>
      <c r="H146" s="10"/>
      <c r="I146" s="10"/>
    </row>
    <row r="147" spans="2:9" ht="23" customHeight="1" x14ac:dyDescent="0.35">
      <c r="B147" s="10"/>
      <c r="C147" s="10"/>
      <c r="D147" s="10"/>
      <c r="E147" s="10"/>
      <c r="F147" s="10"/>
      <c r="G147" s="10"/>
      <c r="H147" s="10"/>
      <c r="I147" s="10"/>
    </row>
    <row r="148" spans="2:9" ht="23" customHeight="1" x14ac:dyDescent="0.35">
      <c r="B148" s="10"/>
      <c r="C148" s="10"/>
      <c r="D148" s="10"/>
      <c r="E148" s="10"/>
      <c r="F148" s="10"/>
      <c r="G148" s="10"/>
      <c r="H148" s="10"/>
      <c r="I148" s="10"/>
    </row>
    <row r="149" spans="2:9" ht="23" customHeight="1" x14ac:dyDescent="0.35">
      <c r="B149" s="10"/>
      <c r="C149" s="10"/>
      <c r="D149" s="10"/>
      <c r="E149" s="10"/>
      <c r="F149" s="10"/>
      <c r="G149" s="10"/>
      <c r="H149" s="10"/>
      <c r="I149" s="10"/>
    </row>
    <row r="150" spans="2:9" ht="23" customHeight="1" x14ac:dyDescent="0.35">
      <c r="B150" s="10"/>
      <c r="C150" s="10"/>
      <c r="D150" s="10"/>
      <c r="E150" s="10"/>
      <c r="F150" s="10"/>
      <c r="G150" s="10"/>
      <c r="H150" s="10"/>
      <c r="I150" s="10"/>
    </row>
    <row r="151" spans="2:9" ht="23" customHeight="1" x14ac:dyDescent="0.35">
      <c r="B151" s="10"/>
      <c r="C151" s="10"/>
      <c r="D151" s="10"/>
      <c r="E151" s="10"/>
      <c r="F151" s="10"/>
      <c r="G151" s="10"/>
      <c r="H151" s="10"/>
      <c r="I151" s="10"/>
    </row>
    <row r="152" spans="2:9" ht="23" customHeight="1" x14ac:dyDescent="0.35">
      <c r="B152" s="10"/>
      <c r="C152" s="10"/>
      <c r="D152" s="10"/>
      <c r="E152" s="10"/>
      <c r="F152" s="10"/>
      <c r="G152" s="10"/>
      <c r="H152" s="10"/>
      <c r="I152" s="10"/>
    </row>
    <row r="153" spans="2:9" ht="23" customHeight="1" x14ac:dyDescent="0.35">
      <c r="B153" s="10"/>
      <c r="C153" s="10"/>
      <c r="D153" s="10"/>
      <c r="E153" s="10"/>
      <c r="F153" s="10"/>
      <c r="G153" s="10"/>
      <c r="H153" s="10"/>
      <c r="I153" s="10"/>
    </row>
    <row r="154" spans="2:9" ht="23" customHeight="1" x14ac:dyDescent="0.35">
      <c r="B154" s="10"/>
      <c r="C154" s="10"/>
      <c r="D154" s="10"/>
      <c r="E154" s="10"/>
      <c r="F154" s="10"/>
      <c r="G154" s="10"/>
      <c r="H154" s="10"/>
      <c r="I154" s="10"/>
    </row>
    <row r="155" spans="2:9" ht="23" customHeight="1" x14ac:dyDescent="0.35">
      <c r="B155" s="10"/>
      <c r="C155" s="10"/>
      <c r="D155" s="10"/>
      <c r="E155" s="10"/>
      <c r="F155" s="10"/>
      <c r="G155" s="10"/>
      <c r="H155" s="10"/>
      <c r="I155" s="10"/>
    </row>
    <row r="156" spans="2:9" ht="23" customHeight="1" x14ac:dyDescent="0.35">
      <c r="B156" s="10"/>
      <c r="C156" s="10"/>
      <c r="D156" s="10"/>
      <c r="E156" s="10"/>
      <c r="F156" s="10"/>
      <c r="G156" s="10"/>
      <c r="H156" s="10"/>
      <c r="I156" s="10"/>
    </row>
    <row r="157" spans="2:9" ht="23" customHeight="1" x14ac:dyDescent="0.35">
      <c r="B157" s="10"/>
      <c r="C157" s="10"/>
      <c r="D157" s="10"/>
      <c r="E157" s="10"/>
      <c r="F157" s="10"/>
      <c r="G157" s="10"/>
      <c r="H157" s="10"/>
      <c r="I157" s="10"/>
    </row>
    <row r="158" spans="2:9" ht="23" customHeight="1" x14ac:dyDescent="0.35">
      <c r="B158" s="10"/>
      <c r="C158" s="10"/>
      <c r="D158" s="10"/>
      <c r="E158" s="10"/>
      <c r="F158" s="10"/>
      <c r="G158" s="10"/>
      <c r="H158" s="10"/>
      <c r="I158" s="10"/>
    </row>
    <row r="159" spans="2:9" ht="23" customHeight="1" x14ac:dyDescent="0.35">
      <c r="B159" s="10"/>
      <c r="C159" s="10"/>
      <c r="D159" s="10"/>
      <c r="E159" s="10"/>
      <c r="F159" s="10"/>
      <c r="G159" s="10"/>
      <c r="H159" s="10"/>
      <c r="I159" s="10"/>
    </row>
    <row r="160" spans="2:9" ht="23" customHeight="1" x14ac:dyDescent="0.35">
      <c r="B160" s="10"/>
      <c r="C160" s="10"/>
      <c r="D160" s="10"/>
      <c r="E160" s="10"/>
      <c r="F160" s="10"/>
      <c r="G160" s="10"/>
      <c r="H160" s="10"/>
      <c r="I160" s="10"/>
    </row>
    <row r="161" spans="2:9" ht="23" customHeight="1" x14ac:dyDescent="0.35">
      <c r="B161" s="10"/>
      <c r="C161" s="10"/>
      <c r="D161" s="10"/>
      <c r="E161" s="10"/>
      <c r="F161" s="10"/>
      <c r="G161" s="10"/>
      <c r="H161" s="10"/>
      <c r="I161" s="10"/>
    </row>
    <row r="162" spans="2:9" ht="23" customHeight="1" x14ac:dyDescent="0.35">
      <c r="B162" s="10"/>
      <c r="C162" s="10"/>
      <c r="D162" s="10"/>
      <c r="E162" s="10"/>
      <c r="F162" s="10"/>
      <c r="G162" s="10"/>
      <c r="H162" s="10"/>
      <c r="I162" s="10"/>
    </row>
    <row r="163" spans="2:9" ht="23" customHeight="1" x14ac:dyDescent="0.35">
      <c r="B163" s="10"/>
      <c r="C163" s="10"/>
      <c r="D163" s="10"/>
      <c r="E163" s="10"/>
      <c r="F163" s="10"/>
      <c r="G163" s="10"/>
      <c r="H163" s="10"/>
      <c r="I163" s="10"/>
    </row>
    <row r="164" spans="2:9" ht="23" customHeight="1" x14ac:dyDescent="0.35">
      <c r="B164" s="10"/>
      <c r="C164" s="10"/>
      <c r="D164" s="10"/>
      <c r="E164" s="10"/>
      <c r="F164" s="10"/>
      <c r="G164" s="10"/>
      <c r="H164" s="10"/>
      <c r="I164" s="10"/>
    </row>
    <row r="165" spans="2:9" ht="23" customHeight="1" x14ac:dyDescent="0.35">
      <c r="B165" s="10"/>
      <c r="C165" s="10"/>
      <c r="D165" s="10"/>
      <c r="E165" s="10"/>
      <c r="F165" s="10"/>
      <c r="G165" s="10"/>
      <c r="H165" s="10"/>
      <c r="I165" s="10"/>
    </row>
    <row r="166" spans="2:9" ht="23" customHeight="1" x14ac:dyDescent="0.35">
      <c r="B166" s="10"/>
      <c r="C166" s="10"/>
      <c r="D166" s="10"/>
      <c r="E166" s="10"/>
      <c r="F166" s="10"/>
      <c r="G166" s="10"/>
      <c r="H166" s="10"/>
      <c r="I166" s="10"/>
    </row>
    <row r="167" spans="2:9" ht="23" customHeight="1" x14ac:dyDescent="0.35">
      <c r="B167" s="10"/>
      <c r="C167" s="10"/>
      <c r="D167" s="10"/>
      <c r="E167" s="10"/>
      <c r="F167" s="10"/>
      <c r="G167" s="10"/>
      <c r="H167" s="10"/>
      <c r="I167" s="10"/>
    </row>
    <row r="168" spans="2:9" ht="23" customHeight="1" x14ac:dyDescent="0.35">
      <c r="B168" s="10"/>
      <c r="C168" s="10"/>
      <c r="D168" s="10"/>
      <c r="E168" s="10"/>
      <c r="F168" s="10"/>
      <c r="G168" s="10"/>
      <c r="H168" s="10"/>
      <c r="I168" s="10"/>
    </row>
    <row r="169" spans="2:9" ht="21" customHeight="1" x14ac:dyDescent="0.35">
      <c r="B169" s="10"/>
      <c r="C169" s="10"/>
      <c r="D169" s="10"/>
      <c r="E169" s="10"/>
      <c r="F169" s="10"/>
      <c r="G169" s="10"/>
      <c r="H169" s="10"/>
      <c r="I169" s="10"/>
    </row>
    <row r="170" spans="2:9" ht="21" customHeight="1" x14ac:dyDescent="0.35">
      <c r="B170" s="10"/>
      <c r="C170" s="10"/>
      <c r="D170" s="10"/>
      <c r="E170" s="10"/>
      <c r="F170" s="10"/>
      <c r="G170" s="10"/>
      <c r="H170" s="10"/>
      <c r="I170" s="10"/>
    </row>
    <row r="171" spans="2:9" ht="21" customHeight="1" x14ac:dyDescent="0.35">
      <c r="B171" s="10"/>
      <c r="C171" s="10"/>
      <c r="D171" s="10"/>
      <c r="E171" s="10"/>
      <c r="F171" s="10"/>
      <c r="G171" s="10"/>
      <c r="H171" s="10"/>
      <c r="I171" s="10"/>
    </row>
    <row r="172" spans="2:9" ht="21" customHeight="1" x14ac:dyDescent="0.35">
      <c r="B172" s="10"/>
      <c r="C172" s="10"/>
      <c r="D172" s="10"/>
      <c r="E172" s="10"/>
      <c r="F172" s="10"/>
      <c r="G172" s="10"/>
      <c r="H172" s="10"/>
      <c r="I172" s="10"/>
    </row>
    <row r="173" spans="2:9" ht="21" customHeight="1" x14ac:dyDescent="0.35">
      <c r="B173" s="10"/>
      <c r="C173" s="10"/>
      <c r="D173" s="10"/>
      <c r="E173" s="10"/>
      <c r="F173" s="10"/>
      <c r="G173" s="10"/>
      <c r="H173" s="10"/>
      <c r="I173" s="10"/>
    </row>
    <row r="174" spans="2:9" ht="21" customHeight="1" x14ac:dyDescent="0.35">
      <c r="B174" s="10"/>
      <c r="C174" s="10"/>
      <c r="D174" s="10"/>
      <c r="E174" s="10"/>
      <c r="F174" s="10"/>
      <c r="G174" s="10"/>
      <c r="H174" s="10"/>
      <c r="I174" s="10"/>
    </row>
    <row r="175" spans="2:9" ht="21" customHeight="1" x14ac:dyDescent="0.35">
      <c r="B175" s="10"/>
      <c r="C175" s="10"/>
      <c r="D175" s="10"/>
      <c r="E175" s="10"/>
      <c r="F175" s="10"/>
      <c r="G175" s="10"/>
      <c r="H175" s="10"/>
      <c r="I175" s="10"/>
    </row>
    <row r="176" spans="2:9" ht="21" customHeight="1" x14ac:dyDescent="0.35">
      <c r="B176" s="10"/>
      <c r="C176" s="10"/>
      <c r="D176" s="10"/>
      <c r="E176" s="10"/>
      <c r="F176" s="10"/>
      <c r="G176" s="10"/>
      <c r="H176" s="10"/>
      <c r="I176" s="10"/>
    </row>
    <row r="177" spans="2:9" ht="21" customHeight="1" x14ac:dyDescent="0.35">
      <c r="B177" s="10"/>
      <c r="C177" s="10"/>
      <c r="D177" s="10"/>
      <c r="E177" s="10"/>
      <c r="F177" s="10"/>
      <c r="G177" s="10"/>
      <c r="H177" s="10"/>
      <c r="I177" s="10"/>
    </row>
    <row r="178" spans="2:9" ht="21" customHeight="1" x14ac:dyDescent="0.35">
      <c r="B178" s="10"/>
      <c r="C178" s="10"/>
      <c r="D178" s="10"/>
      <c r="E178" s="10"/>
      <c r="F178" s="10"/>
      <c r="G178" s="10"/>
      <c r="H178" s="10"/>
      <c r="I178" s="10"/>
    </row>
    <row r="179" spans="2:9" ht="21" customHeight="1" x14ac:dyDescent="0.35">
      <c r="B179" s="10"/>
      <c r="C179" s="10"/>
      <c r="D179" s="10"/>
      <c r="E179" s="10"/>
      <c r="F179" s="10"/>
      <c r="G179" s="10"/>
      <c r="H179" s="10"/>
      <c r="I179" s="10"/>
    </row>
    <row r="180" spans="2:9" ht="21" customHeight="1" x14ac:dyDescent="0.35">
      <c r="B180" s="10"/>
      <c r="C180" s="10"/>
      <c r="D180" s="10"/>
      <c r="E180" s="10"/>
      <c r="F180" s="10"/>
      <c r="G180" s="10"/>
      <c r="H180" s="10"/>
      <c r="I180" s="10"/>
    </row>
    <row r="181" spans="2:9" ht="21" customHeight="1" x14ac:dyDescent="0.35">
      <c r="B181" s="10"/>
      <c r="C181" s="10"/>
      <c r="D181" s="10"/>
      <c r="E181" s="10"/>
      <c r="F181" s="10"/>
      <c r="G181" s="10"/>
      <c r="H181" s="10"/>
      <c r="I181" s="10"/>
    </row>
    <row r="182" spans="2:9" ht="21" customHeight="1" x14ac:dyDescent="0.35">
      <c r="B182" s="10"/>
      <c r="C182" s="10"/>
      <c r="D182" s="10"/>
      <c r="E182" s="10"/>
      <c r="F182" s="10"/>
      <c r="G182" s="10"/>
      <c r="H182" s="10"/>
      <c r="I182" s="10"/>
    </row>
    <row r="183" spans="2:9" ht="21" customHeight="1" x14ac:dyDescent="0.35">
      <c r="B183" s="10"/>
      <c r="C183" s="10"/>
      <c r="D183" s="10"/>
      <c r="E183" s="10"/>
      <c r="F183" s="10"/>
      <c r="G183" s="10"/>
      <c r="H183" s="10"/>
      <c r="I183" s="10"/>
    </row>
    <row r="184" spans="2:9" ht="21" customHeight="1" x14ac:dyDescent="0.35">
      <c r="B184" s="10"/>
      <c r="C184" s="10"/>
      <c r="D184" s="10"/>
      <c r="E184" s="10"/>
      <c r="F184" s="10"/>
      <c r="G184" s="10"/>
      <c r="H184" s="10"/>
      <c r="I184" s="10"/>
    </row>
    <row r="185" spans="2:9" ht="21" customHeight="1" x14ac:dyDescent="0.35">
      <c r="B185" s="10"/>
      <c r="C185" s="10"/>
      <c r="D185" s="10"/>
      <c r="E185" s="10"/>
      <c r="F185" s="10"/>
      <c r="G185" s="10"/>
      <c r="H185" s="10"/>
      <c r="I185" s="10"/>
    </row>
    <row r="186" spans="2:9" ht="21" customHeight="1" x14ac:dyDescent="0.35">
      <c r="B186" s="10"/>
      <c r="C186" s="10"/>
      <c r="D186" s="10"/>
      <c r="E186" s="10"/>
      <c r="F186" s="10"/>
      <c r="G186" s="10"/>
      <c r="H186" s="10"/>
      <c r="I186" s="10"/>
    </row>
    <row r="187" spans="2:9" ht="21" customHeight="1" x14ac:dyDescent="0.35">
      <c r="B187" s="10"/>
      <c r="C187" s="10"/>
      <c r="D187" s="10"/>
      <c r="E187" s="10"/>
      <c r="F187" s="10"/>
      <c r="G187" s="10"/>
      <c r="H187" s="10"/>
      <c r="I187" s="10"/>
    </row>
    <row r="188" spans="2:9" ht="21" customHeight="1" x14ac:dyDescent="0.35">
      <c r="B188" s="10"/>
      <c r="C188" s="10"/>
      <c r="D188" s="10"/>
      <c r="E188" s="10"/>
      <c r="F188" s="10"/>
      <c r="G188" s="10"/>
      <c r="H188" s="10"/>
      <c r="I188" s="10"/>
    </row>
    <row r="189" spans="2:9" ht="21" customHeight="1" x14ac:dyDescent="0.35">
      <c r="B189" s="10"/>
      <c r="C189" s="10"/>
      <c r="D189" s="10"/>
      <c r="E189" s="10"/>
      <c r="F189" s="10"/>
      <c r="G189" s="10"/>
      <c r="H189" s="10"/>
      <c r="I189" s="10"/>
    </row>
    <row r="190" spans="2:9" ht="21" customHeight="1" x14ac:dyDescent="0.35">
      <c r="B190" s="10"/>
      <c r="C190" s="10"/>
      <c r="D190" s="10"/>
      <c r="E190" s="10"/>
      <c r="F190" s="10"/>
      <c r="G190" s="10"/>
      <c r="H190" s="10"/>
      <c r="I190" s="10"/>
    </row>
    <row r="191" spans="2:9" ht="21" customHeight="1" x14ac:dyDescent="0.35">
      <c r="B191" s="10"/>
      <c r="C191" s="10"/>
      <c r="D191" s="10"/>
      <c r="E191" s="10"/>
      <c r="F191" s="10"/>
      <c r="G191" s="10"/>
      <c r="H191" s="10"/>
      <c r="I191" s="10"/>
    </row>
    <row r="192" spans="2:9" ht="21" customHeight="1" x14ac:dyDescent="0.35">
      <c r="B192" s="10"/>
      <c r="C192" s="10"/>
      <c r="D192" s="10"/>
      <c r="E192" s="10"/>
      <c r="F192" s="10"/>
      <c r="G192" s="10"/>
      <c r="H192" s="10"/>
      <c r="I192" s="10"/>
    </row>
    <row r="193" spans="2:9" ht="21" customHeight="1" x14ac:dyDescent="0.35">
      <c r="B193" s="10"/>
      <c r="C193" s="10"/>
      <c r="D193" s="10"/>
      <c r="E193" s="10"/>
      <c r="F193" s="10"/>
      <c r="G193" s="10"/>
      <c r="H193" s="10"/>
      <c r="I193" s="10"/>
    </row>
    <row r="194" spans="2:9" ht="21" customHeight="1" x14ac:dyDescent="0.35">
      <c r="B194" s="10"/>
      <c r="C194" s="10"/>
      <c r="D194" s="10"/>
      <c r="E194" s="10"/>
      <c r="F194" s="10"/>
      <c r="G194" s="10"/>
      <c r="H194" s="10"/>
      <c r="I194" s="10"/>
    </row>
    <row r="195" spans="2:9" ht="21" customHeight="1" x14ac:dyDescent="0.35">
      <c r="B195" s="10"/>
      <c r="C195" s="10"/>
      <c r="D195" s="10"/>
      <c r="E195" s="10"/>
      <c r="F195" s="10"/>
      <c r="G195" s="10"/>
      <c r="H195" s="10"/>
      <c r="I195" s="10"/>
    </row>
    <row r="196" spans="2:9" ht="21" customHeight="1" x14ac:dyDescent="0.35">
      <c r="B196" s="10"/>
      <c r="C196" s="10"/>
      <c r="D196" s="10"/>
      <c r="E196" s="10"/>
      <c r="F196" s="10"/>
      <c r="G196" s="10"/>
      <c r="H196" s="10"/>
      <c r="I196" s="10"/>
    </row>
    <row r="197" spans="2:9" ht="21" customHeight="1" x14ac:dyDescent="0.35">
      <c r="B197" s="10"/>
      <c r="C197" s="10"/>
      <c r="D197" s="10"/>
      <c r="E197" s="10"/>
      <c r="F197" s="10"/>
      <c r="G197" s="10"/>
      <c r="H197" s="10"/>
      <c r="I197" s="10"/>
    </row>
    <row r="198" spans="2:9" ht="21" customHeight="1" x14ac:dyDescent="0.35">
      <c r="B198" s="10"/>
      <c r="C198" s="10"/>
      <c r="D198" s="10"/>
      <c r="E198" s="10"/>
      <c r="F198" s="10"/>
      <c r="G198" s="10"/>
      <c r="H198" s="10"/>
      <c r="I198" s="10"/>
    </row>
    <row r="199" spans="2:9" ht="21" customHeight="1" x14ac:dyDescent="0.35">
      <c r="B199" s="10"/>
      <c r="C199" s="10"/>
      <c r="D199" s="10"/>
      <c r="E199" s="10"/>
      <c r="F199" s="10"/>
      <c r="G199" s="10"/>
      <c r="H199" s="10"/>
      <c r="I199" s="10"/>
    </row>
    <row r="200" spans="2:9" ht="21" customHeight="1" x14ac:dyDescent="0.35">
      <c r="B200" s="10"/>
      <c r="C200" s="10"/>
      <c r="D200" s="10"/>
      <c r="E200" s="10"/>
      <c r="F200" s="10"/>
      <c r="G200" s="10"/>
      <c r="H200" s="10"/>
      <c r="I200" s="10"/>
    </row>
    <row r="201" spans="2:9" ht="21" customHeight="1" x14ac:dyDescent="0.35">
      <c r="B201" s="10"/>
      <c r="C201" s="10"/>
      <c r="D201" s="10"/>
      <c r="E201" s="10"/>
      <c r="F201" s="10"/>
      <c r="G201" s="10"/>
      <c r="H201" s="10"/>
      <c r="I201" s="10"/>
    </row>
    <row r="202" spans="2:9" ht="21" customHeight="1" x14ac:dyDescent="0.35">
      <c r="B202" s="10"/>
      <c r="C202" s="10"/>
      <c r="D202" s="10"/>
      <c r="E202" s="10"/>
      <c r="F202" s="10"/>
      <c r="G202" s="10"/>
      <c r="H202" s="10"/>
      <c r="I202" s="10"/>
    </row>
    <row r="203" spans="2:9" ht="21" customHeight="1" x14ac:dyDescent="0.35">
      <c r="B203" s="10"/>
      <c r="C203" s="10"/>
      <c r="D203" s="10"/>
      <c r="E203" s="10"/>
      <c r="F203" s="10"/>
      <c r="G203" s="10"/>
      <c r="H203" s="10"/>
      <c r="I203" s="10"/>
    </row>
    <row r="204" spans="2:9" ht="21" customHeight="1" x14ac:dyDescent="0.35">
      <c r="B204" s="10"/>
      <c r="C204" s="10"/>
      <c r="D204" s="10"/>
      <c r="E204" s="10"/>
      <c r="F204" s="10"/>
      <c r="G204" s="10"/>
      <c r="H204" s="10"/>
      <c r="I204" s="10"/>
    </row>
    <row r="205" spans="2:9" ht="21" customHeight="1" x14ac:dyDescent="0.35">
      <c r="B205" s="10"/>
      <c r="C205" s="10"/>
      <c r="D205" s="10"/>
      <c r="E205" s="10"/>
      <c r="F205" s="10"/>
      <c r="G205" s="10"/>
      <c r="H205" s="10"/>
      <c r="I205" s="10"/>
    </row>
    <row r="206" spans="2:9" ht="21" customHeight="1" x14ac:dyDescent="0.35">
      <c r="B206" s="10"/>
      <c r="C206" s="10"/>
      <c r="D206" s="10"/>
      <c r="E206" s="10"/>
      <c r="F206" s="10"/>
      <c r="G206" s="10"/>
      <c r="H206" s="10"/>
      <c r="I206" s="10"/>
    </row>
    <row r="207" spans="2:9" ht="21" customHeight="1" x14ac:dyDescent="0.35">
      <c r="B207" s="10"/>
      <c r="C207" s="10"/>
      <c r="D207" s="10"/>
      <c r="E207" s="10"/>
      <c r="F207" s="10"/>
      <c r="G207" s="10"/>
      <c r="H207" s="10"/>
      <c r="I207" s="10"/>
    </row>
    <row r="208" spans="2:9" ht="21" customHeight="1" x14ac:dyDescent="0.35">
      <c r="B208" s="10"/>
      <c r="C208" s="10"/>
      <c r="D208" s="10"/>
      <c r="E208" s="10"/>
      <c r="F208" s="10"/>
      <c r="G208" s="10"/>
      <c r="H208" s="10"/>
      <c r="I208" s="10"/>
    </row>
    <row r="209" spans="2:9" ht="21" customHeight="1" x14ac:dyDescent="0.35">
      <c r="B209" s="10"/>
      <c r="C209" s="10"/>
      <c r="D209" s="10"/>
      <c r="E209" s="10"/>
      <c r="F209" s="10"/>
      <c r="G209" s="10"/>
      <c r="H209" s="10"/>
      <c r="I209" s="10"/>
    </row>
    <row r="210" spans="2:9" ht="21" customHeight="1" x14ac:dyDescent="0.35">
      <c r="B210" s="10"/>
      <c r="C210" s="10"/>
      <c r="D210" s="10"/>
      <c r="E210" s="10"/>
      <c r="F210" s="10"/>
      <c r="G210" s="10"/>
      <c r="H210" s="10"/>
      <c r="I210" s="10"/>
    </row>
    <row r="211" spans="2:9" ht="21" customHeight="1" x14ac:dyDescent="0.35">
      <c r="B211" s="10"/>
      <c r="C211" s="10"/>
      <c r="D211" s="10"/>
      <c r="E211" s="10"/>
      <c r="F211" s="10"/>
      <c r="G211" s="10"/>
      <c r="H211" s="10"/>
      <c r="I211" s="10"/>
    </row>
    <row r="212" spans="2:9" ht="21" customHeight="1" x14ac:dyDescent="0.35">
      <c r="B212" s="10"/>
      <c r="C212" s="10"/>
      <c r="D212" s="10"/>
      <c r="E212" s="10"/>
      <c r="F212" s="10"/>
      <c r="G212" s="10"/>
      <c r="H212" s="10"/>
      <c r="I212" s="10"/>
    </row>
    <row r="213" spans="2:9" ht="21" customHeight="1" x14ac:dyDescent="0.35">
      <c r="B213" s="10"/>
      <c r="C213" s="10"/>
      <c r="D213" s="10"/>
      <c r="E213" s="10"/>
      <c r="F213" s="10"/>
      <c r="G213" s="10"/>
      <c r="H213" s="10"/>
      <c r="I213" s="10"/>
    </row>
    <row r="214" spans="2:9" ht="21" customHeight="1" x14ac:dyDescent="0.35">
      <c r="B214" s="10"/>
      <c r="C214" s="10"/>
      <c r="D214" s="10"/>
      <c r="E214" s="10"/>
      <c r="F214" s="10"/>
      <c r="G214" s="10"/>
      <c r="H214" s="10"/>
      <c r="I214" s="10"/>
    </row>
    <row r="215" spans="2:9" ht="21" customHeight="1" x14ac:dyDescent="0.35">
      <c r="B215" s="10"/>
      <c r="C215" s="10"/>
      <c r="D215" s="10"/>
      <c r="E215" s="10"/>
      <c r="F215" s="10"/>
      <c r="G215" s="10"/>
      <c r="H215" s="10"/>
      <c r="I215" s="10"/>
    </row>
    <row r="216" spans="2:9" ht="21" customHeight="1" x14ac:dyDescent="0.35">
      <c r="B216" s="10"/>
      <c r="C216" s="10"/>
      <c r="D216" s="10"/>
      <c r="E216" s="10"/>
      <c r="F216" s="10"/>
      <c r="G216" s="10"/>
      <c r="H216" s="10"/>
      <c r="I216" s="10"/>
    </row>
    <row r="217" spans="2:9" ht="21" customHeight="1" x14ac:dyDescent="0.35">
      <c r="B217" s="10"/>
      <c r="C217" s="10"/>
      <c r="D217" s="10"/>
      <c r="E217" s="10"/>
      <c r="F217" s="10"/>
      <c r="G217" s="10"/>
      <c r="H217" s="10"/>
      <c r="I217" s="10"/>
    </row>
    <row r="218" spans="2:9" ht="21" customHeight="1" x14ac:dyDescent="0.35">
      <c r="B218" s="10"/>
      <c r="C218" s="10"/>
      <c r="D218" s="10"/>
      <c r="E218" s="10"/>
      <c r="F218" s="10"/>
      <c r="G218" s="10"/>
      <c r="H218" s="10"/>
      <c r="I218" s="10"/>
    </row>
    <row r="219" spans="2:9" ht="21" customHeight="1" x14ac:dyDescent="0.35">
      <c r="B219" s="10"/>
      <c r="C219" s="10"/>
      <c r="D219" s="10"/>
      <c r="E219" s="10"/>
      <c r="F219" s="10"/>
      <c r="G219" s="10"/>
      <c r="H219" s="10"/>
      <c r="I219" s="10"/>
    </row>
    <row r="220" spans="2:9" ht="21" customHeight="1" x14ac:dyDescent="0.35">
      <c r="B220" s="10"/>
      <c r="C220" s="10"/>
      <c r="D220" s="10"/>
      <c r="E220" s="10"/>
      <c r="F220" s="10"/>
      <c r="G220" s="10"/>
      <c r="H220" s="10"/>
      <c r="I220" s="10"/>
    </row>
    <row r="221" spans="2:9" ht="21" customHeight="1" x14ac:dyDescent="0.35">
      <c r="B221" s="10"/>
      <c r="C221" s="10"/>
      <c r="D221" s="10"/>
      <c r="E221" s="10"/>
      <c r="F221" s="10"/>
      <c r="G221" s="10"/>
      <c r="H221" s="10"/>
      <c r="I221" s="10"/>
    </row>
    <row r="222" spans="2:9" ht="21" customHeight="1" x14ac:dyDescent="0.35">
      <c r="B222" s="10"/>
      <c r="C222" s="10"/>
      <c r="D222" s="10"/>
      <c r="E222" s="10"/>
      <c r="F222" s="10"/>
      <c r="G222" s="10"/>
      <c r="H222" s="10"/>
      <c r="I222" s="10"/>
    </row>
    <row r="223" spans="2:9" ht="21" customHeight="1" x14ac:dyDescent="0.35">
      <c r="B223" s="10"/>
      <c r="C223" s="10"/>
      <c r="D223" s="10"/>
      <c r="E223" s="10"/>
      <c r="F223" s="10"/>
      <c r="G223" s="10"/>
      <c r="H223" s="10"/>
      <c r="I223" s="10"/>
    </row>
    <row r="224" spans="2:9" ht="21" customHeight="1" x14ac:dyDescent="0.35">
      <c r="B224" s="10"/>
      <c r="C224" s="10"/>
      <c r="D224" s="10"/>
      <c r="E224" s="10"/>
      <c r="F224" s="10"/>
      <c r="G224" s="10"/>
      <c r="H224" s="10"/>
      <c r="I224" s="10"/>
    </row>
    <row r="225" spans="2:9" ht="21" customHeight="1" x14ac:dyDescent="0.35">
      <c r="B225" s="10"/>
      <c r="C225" s="10"/>
      <c r="D225" s="10"/>
      <c r="E225" s="10"/>
      <c r="F225" s="10"/>
      <c r="G225" s="10"/>
      <c r="H225" s="10"/>
      <c r="I225" s="10"/>
    </row>
    <row r="226" spans="2:9" ht="21" customHeight="1" x14ac:dyDescent="0.35">
      <c r="B226" s="10"/>
      <c r="C226" s="10"/>
      <c r="D226" s="10"/>
      <c r="E226" s="10"/>
      <c r="F226" s="10"/>
      <c r="G226" s="10"/>
      <c r="H226" s="10"/>
      <c r="I226" s="10"/>
    </row>
    <row r="227" spans="2:9" ht="21" customHeight="1" x14ac:dyDescent="0.35">
      <c r="B227" s="10"/>
      <c r="C227" s="10"/>
      <c r="D227" s="10"/>
      <c r="E227" s="10"/>
      <c r="F227" s="10"/>
      <c r="G227" s="10"/>
      <c r="H227" s="10"/>
      <c r="I227" s="10"/>
    </row>
    <row r="228" spans="2:9" ht="21" customHeight="1" x14ac:dyDescent="0.35">
      <c r="B228" s="10"/>
      <c r="C228" s="10"/>
      <c r="D228" s="10"/>
      <c r="E228" s="10"/>
      <c r="F228" s="10"/>
      <c r="G228" s="10"/>
      <c r="H228" s="10"/>
      <c r="I228" s="10"/>
    </row>
    <row r="229" spans="2:9" ht="21" customHeight="1" x14ac:dyDescent="0.35">
      <c r="B229" s="10"/>
      <c r="C229" s="10"/>
      <c r="D229" s="10"/>
      <c r="E229" s="10"/>
      <c r="F229" s="10"/>
      <c r="G229" s="10"/>
      <c r="H229" s="10"/>
      <c r="I229" s="10"/>
    </row>
    <row r="230" spans="2:9" ht="21" customHeight="1" x14ac:dyDescent="0.35">
      <c r="B230" s="10"/>
      <c r="C230" s="10"/>
      <c r="D230" s="10"/>
      <c r="E230" s="10"/>
      <c r="F230" s="10"/>
      <c r="G230" s="10"/>
      <c r="H230" s="10"/>
      <c r="I230" s="10"/>
    </row>
    <row r="231" spans="2:9" ht="21" customHeight="1" x14ac:dyDescent="0.35">
      <c r="B231" s="10"/>
      <c r="C231" s="10"/>
      <c r="D231" s="10"/>
      <c r="E231" s="10"/>
      <c r="F231" s="10"/>
      <c r="G231" s="10"/>
      <c r="H231" s="10"/>
      <c r="I231" s="10"/>
    </row>
    <row r="232" spans="2:9" ht="21" customHeight="1" x14ac:dyDescent="0.35">
      <c r="B232" s="10"/>
      <c r="C232" s="10"/>
      <c r="D232" s="10"/>
      <c r="E232" s="10"/>
      <c r="F232" s="10"/>
      <c r="G232" s="10"/>
      <c r="H232" s="10"/>
      <c r="I232" s="10"/>
    </row>
    <row r="233" spans="2:9" ht="21" customHeight="1" x14ac:dyDescent="0.35">
      <c r="B233" s="10"/>
      <c r="C233" s="10"/>
      <c r="D233" s="10"/>
      <c r="E233" s="10"/>
      <c r="F233" s="10"/>
      <c r="G233" s="10"/>
      <c r="H233" s="10"/>
      <c r="I233" s="10"/>
    </row>
    <row r="234" spans="2:9" ht="21" customHeight="1" x14ac:dyDescent="0.35">
      <c r="B234" s="10"/>
      <c r="C234" s="10"/>
      <c r="D234" s="10"/>
      <c r="E234" s="10"/>
      <c r="F234" s="10"/>
      <c r="G234" s="10"/>
      <c r="H234" s="10"/>
      <c r="I234" s="10"/>
    </row>
    <row r="235" spans="2:9" ht="21" customHeight="1" x14ac:dyDescent="0.35">
      <c r="B235" s="10"/>
      <c r="C235" s="10"/>
      <c r="D235" s="10"/>
      <c r="E235" s="10"/>
      <c r="F235" s="10"/>
      <c r="G235" s="10"/>
      <c r="H235" s="10"/>
      <c r="I235" s="10"/>
    </row>
    <row r="236" spans="2:9" ht="21" customHeight="1" x14ac:dyDescent="0.35">
      <c r="B236" s="10"/>
      <c r="C236" s="10"/>
      <c r="D236" s="10"/>
      <c r="E236" s="10"/>
      <c r="F236" s="10"/>
      <c r="G236" s="10"/>
      <c r="H236" s="10"/>
      <c r="I236" s="10"/>
    </row>
    <row r="237" spans="2:9" ht="21" customHeight="1" x14ac:dyDescent="0.35">
      <c r="B237" s="10"/>
      <c r="C237" s="10"/>
      <c r="D237" s="10"/>
      <c r="E237" s="10"/>
      <c r="F237" s="10"/>
      <c r="G237" s="10"/>
      <c r="H237" s="10"/>
      <c r="I237" s="10"/>
    </row>
    <row r="238" spans="2:9" ht="21" customHeight="1" x14ac:dyDescent="0.35">
      <c r="B238" s="10"/>
      <c r="C238" s="10"/>
      <c r="D238" s="10"/>
      <c r="E238" s="10"/>
      <c r="F238" s="10"/>
      <c r="G238" s="10"/>
      <c r="H238" s="10"/>
      <c r="I238" s="10"/>
    </row>
    <row r="239" spans="2:9" ht="21" customHeight="1" x14ac:dyDescent="0.35">
      <c r="B239" s="10"/>
      <c r="C239" s="10"/>
      <c r="D239" s="10"/>
      <c r="E239" s="10"/>
      <c r="F239" s="10"/>
      <c r="G239" s="10"/>
      <c r="H239" s="10"/>
      <c r="I239" s="10"/>
    </row>
    <row r="240" spans="2:9" ht="21" customHeight="1" x14ac:dyDescent="0.35">
      <c r="B240" s="10"/>
      <c r="C240" s="10"/>
      <c r="D240" s="10"/>
      <c r="E240" s="10"/>
      <c r="F240" s="10"/>
      <c r="G240" s="10"/>
      <c r="H240" s="10"/>
      <c r="I240" s="10"/>
    </row>
    <row r="241" spans="2:9" ht="21" customHeight="1" x14ac:dyDescent="0.35">
      <c r="B241" s="10"/>
      <c r="C241" s="10"/>
      <c r="D241" s="10"/>
      <c r="E241" s="10"/>
      <c r="F241" s="10"/>
      <c r="G241" s="10"/>
      <c r="H241" s="10"/>
      <c r="I241" s="10"/>
    </row>
    <row r="242" spans="2:9" ht="21" customHeight="1" x14ac:dyDescent="0.35">
      <c r="B242" s="10"/>
      <c r="C242" s="10"/>
      <c r="D242" s="10"/>
      <c r="E242" s="10"/>
      <c r="F242" s="10"/>
      <c r="G242" s="10"/>
      <c r="H242" s="10"/>
      <c r="I242" s="10"/>
    </row>
    <row r="243" spans="2:9" ht="21" customHeight="1" x14ac:dyDescent="0.35">
      <c r="B243" s="10"/>
      <c r="C243" s="10"/>
      <c r="D243" s="10"/>
      <c r="E243" s="10"/>
      <c r="F243" s="10"/>
      <c r="G243" s="10"/>
      <c r="H243" s="10"/>
      <c r="I243" s="10"/>
    </row>
    <row r="244" spans="2:9" ht="21" customHeight="1" x14ac:dyDescent="0.35">
      <c r="B244" s="10"/>
      <c r="C244" s="10"/>
      <c r="D244" s="10"/>
      <c r="E244" s="10"/>
      <c r="F244" s="10"/>
      <c r="G244" s="10"/>
      <c r="H244" s="10"/>
      <c r="I244" s="10"/>
    </row>
    <row r="245" spans="2:9" ht="21" customHeight="1" x14ac:dyDescent="0.35">
      <c r="B245" s="10"/>
      <c r="C245" s="10"/>
      <c r="D245" s="10"/>
      <c r="E245" s="10"/>
      <c r="F245" s="10"/>
      <c r="G245" s="10"/>
      <c r="H245" s="10"/>
      <c r="I245" s="10"/>
    </row>
    <row r="246" spans="2:9" ht="21" customHeight="1" x14ac:dyDescent="0.35">
      <c r="B246" s="10"/>
      <c r="C246" s="10"/>
      <c r="D246" s="10"/>
      <c r="E246" s="10"/>
      <c r="F246" s="10"/>
      <c r="G246" s="10"/>
      <c r="H246" s="10"/>
      <c r="I246" s="10"/>
    </row>
    <row r="247" spans="2:9" ht="21" customHeight="1" x14ac:dyDescent="0.35">
      <c r="B247" s="10"/>
      <c r="C247" s="10"/>
      <c r="D247" s="10"/>
      <c r="E247" s="10"/>
      <c r="F247" s="10"/>
      <c r="G247" s="10"/>
      <c r="H247" s="10"/>
      <c r="I247" s="10"/>
    </row>
    <row r="248" spans="2:9" ht="21" customHeight="1" x14ac:dyDescent="0.35">
      <c r="B248" s="10"/>
      <c r="C248" s="10"/>
      <c r="D248" s="10"/>
      <c r="E248" s="10"/>
      <c r="F248" s="10"/>
      <c r="G248" s="10"/>
      <c r="H248" s="10"/>
      <c r="I248" s="10"/>
    </row>
    <row r="249" spans="2:9" ht="21" customHeight="1" x14ac:dyDescent="0.35">
      <c r="B249" s="10"/>
      <c r="C249" s="10"/>
      <c r="D249" s="10"/>
      <c r="E249" s="10"/>
      <c r="F249" s="10"/>
      <c r="G249" s="10"/>
      <c r="H249" s="10"/>
      <c r="I249" s="10"/>
    </row>
    <row r="250" spans="2:9" ht="21" customHeight="1" x14ac:dyDescent="0.35">
      <c r="B250" s="10"/>
      <c r="C250" s="10"/>
      <c r="D250" s="10"/>
      <c r="E250" s="10"/>
      <c r="F250" s="10"/>
      <c r="G250" s="10"/>
      <c r="H250" s="10"/>
      <c r="I250" s="10"/>
    </row>
    <row r="251" spans="2:9" ht="21" customHeight="1" x14ac:dyDescent="0.35">
      <c r="B251" s="10"/>
      <c r="C251" s="10"/>
      <c r="D251" s="10"/>
      <c r="E251" s="10"/>
      <c r="F251" s="10"/>
      <c r="G251" s="10"/>
      <c r="H251" s="10"/>
      <c r="I251" s="10"/>
    </row>
    <row r="252" spans="2:9" ht="21" customHeight="1" x14ac:dyDescent="0.35">
      <c r="B252" s="10"/>
      <c r="C252" s="10"/>
      <c r="D252" s="10"/>
      <c r="E252" s="10"/>
      <c r="F252" s="10"/>
      <c r="G252" s="10"/>
      <c r="H252" s="10"/>
      <c r="I252" s="10"/>
    </row>
    <row r="253" spans="2:9" ht="21" customHeight="1" x14ac:dyDescent="0.35">
      <c r="B253" s="10"/>
      <c r="C253" s="10"/>
      <c r="D253" s="10"/>
      <c r="E253" s="10"/>
      <c r="F253" s="10"/>
      <c r="G253" s="10"/>
      <c r="H253" s="10"/>
      <c r="I253" s="10"/>
    </row>
    <row r="254" spans="2:9" ht="21" customHeight="1" x14ac:dyDescent="0.35">
      <c r="B254" s="10"/>
      <c r="C254" s="10"/>
      <c r="D254" s="10"/>
      <c r="E254" s="10"/>
      <c r="F254" s="10"/>
      <c r="G254" s="10"/>
      <c r="H254" s="10"/>
      <c r="I254" s="10"/>
    </row>
    <row r="255" spans="2:9" ht="21" customHeight="1" x14ac:dyDescent="0.35">
      <c r="B255" s="10"/>
      <c r="C255" s="10"/>
      <c r="D255" s="10"/>
      <c r="E255" s="10"/>
      <c r="F255" s="10"/>
      <c r="G255" s="10"/>
      <c r="H255" s="10"/>
      <c r="I255" s="10"/>
    </row>
    <row r="256" spans="2:9" ht="21" customHeight="1" x14ac:dyDescent="0.35">
      <c r="B256" s="10"/>
      <c r="C256" s="10"/>
      <c r="D256" s="10"/>
      <c r="E256" s="10"/>
      <c r="F256" s="10"/>
      <c r="G256" s="10"/>
      <c r="H256" s="10"/>
      <c r="I256" s="10"/>
    </row>
    <row r="257" spans="2:9" ht="21" customHeight="1" x14ac:dyDescent="0.35">
      <c r="B257" s="10"/>
      <c r="C257" s="10"/>
      <c r="D257" s="10"/>
      <c r="E257" s="10"/>
      <c r="F257" s="10"/>
      <c r="G257" s="10"/>
      <c r="H257" s="10"/>
      <c r="I257" s="10"/>
    </row>
    <row r="258" spans="2:9" ht="21" customHeight="1" x14ac:dyDescent="0.35">
      <c r="B258" s="10"/>
      <c r="C258" s="10"/>
      <c r="D258" s="10"/>
      <c r="E258" s="10"/>
      <c r="F258" s="10"/>
      <c r="G258" s="10"/>
      <c r="H258" s="10"/>
      <c r="I258" s="10"/>
    </row>
    <row r="259" spans="2:9" ht="21" customHeight="1" x14ac:dyDescent="0.35">
      <c r="B259" s="10"/>
      <c r="C259" s="10"/>
      <c r="D259" s="10"/>
      <c r="E259" s="10"/>
      <c r="F259" s="10"/>
      <c r="G259" s="10"/>
      <c r="H259" s="10"/>
      <c r="I259" s="10"/>
    </row>
    <row r="260" spans="2:9" ht="21" customHeight="1" x14ac:dyDescent="0.35">
      <c r="B260" s="10"/>
      <c r="C260" s="10"/>
      <c r="D260" s="10"/>
      <c r="E260" s="10"/>
      <c r="F260" s="10"/>
      <c r="G260" s="10"/>
      <c r="H260" s="10"/>
      <c r="I260" s="10"/>
    </row>
    <row r="261" spans="2:9" ht="21" customHeight="1" x14ac:dyDescent="0.35">
      <c r="B261" s="10"/>
      <c r="C261" s="10"/>
      <c r="D261" s="10"/>
      <c r="E261" s="10"/>
      <c r="F261" s="10"/>
      <c r="G261" s="10"/>
      <c r="H261" s="10"/>
      <c r="I261" s="10"/>
    </row>
    <row r="262" spans="2:9" ht="21" customHeight="1" x14ac:dyDescent="0.35">
      <c r="B262" s="10"/>
      <c r="C262" s="10"/>
      <c r="D262" s="10"/>
      <c r="E262" s="10"/>
      <c r="F262" s="10"/>
      <c r="G262" s="10"/>
      <c r="H262" s="10"/>
      <c r="I262" s="10"/>
    </row>
    <row r="263" spans="2:9" ht="21" customHeight="1" x14ac:dyDescent="0.35">
      <c r="B263" s="10"/>
      <c r="C263" s="10"/>
      <c r="D263" s="10"/>
      <c r="E263" s="10"/>
      <c r="F263" s="10"/>
      <c r="G263" s="10"/>
      <c r="H263" s="10"/>
      <c r="I263" s="10"/>
    </row>
    <row r="264" spans="2:9" ht="21" customHeight="1" x14ac:dyDescent="0.35">
      <c r="B264" s="10"/>
      <c r="C264" s="10"/>
      <c r="D264" s="10"/>
      <c r="E264" s="10"/>
      <c r="F264" s="10"/>
      <c r="G264" s="10"/>
      <c r="H264" s="10"/>
      <c r="I264" s="10"/>
    </row>
    <row r="265" spans="2:9" ht="21" customHeight="1" x14ac:dyDescent="0.35">
      <c r="B265" s="10"/>
      <c r="C265" s="10"/>
      <c r="D265" s="10"/>
      <c r="E265" s="10"/>
      <c r="F265" s="10"/>
      <c r="G265" s="10"/>
      <c r="H265" s="10"/>
      <c r="I265" s="10"/>
    </row>
    <row r="266" spans="2:9" ht="21" customHeight="1" x14ac:dyDescent="0.35">
      <c r="B266" s="10"/>
      <c r="C266" s="10"/>
      <c r="D266" s="10"/>
      <c r="E266" s="10"/>
      <c r="F266" s="10"/>
      <c r="G266" s="10"/>
      <c r="H266" s="10"/>
      <c r="I266" s="10"/>
    </row>
    <row r="267" spans="2:9" ht="21" customHeight="1" x14ac:dyDescent="0.35">
      <c r="B267" s="10"/>
      <c r="C267" s="10"/>
      <c r="D267" s="10"/>
      <c r="E267" s="10"/>
      <c r="F267" s="10"/>
      <c r="G267" s="10"/>
      <c r="H267" s="10"/>
      <c r="I267" s="10"/>
    </row>
    <row r="268" spans="2:9" ht="21" customHeight="1" x14ac:dyDescent="0.35">
      <c r="B268" s="10"/>
      <c r="C268" s="10"/>
      <c r="D268" s="10"/>
      <c r="E268" s="10"/>
      <c r="F268" s="10"/>
      <c r="G268" s="10"/>
      <c r="H268" s="10"/>
      <c r="I268" s="10"/>
    </row>
    <row r="269" spans="2:9" ht="21" customHeight="1" x14ac:dyDescent="0.35">
      <c r="B269" s="10"/>
      <c r="C269" s="10"/>
      <c r="D269" s="10"/>
      <c r="E269" s="10"/>
      <c r="F269" s="10"/>
      <c r="G269" s="10"/>
      <c r="H269" s="10"/>
      <c r="I269" s="10"/>
    </row>
    <row r="270" spans="2:9" ht="21" customHeight="1" x14ac:dyDescent="0.35">
      <c r="B270" s="10"/>
      <c r="C270" s="10"/>
      <c r="D270" s="10"/>
      <c r="E270" s="10"/>
      <c r="F270" s="10"/>
      <c r="G270" s="10"/>
      <c r="H270" s="10"/>
      <c r="I270" s="10"/>
    </row>
    <row r="271" spans="2:9" ht="21" customHeight="1" x14ac:dyDescent="0.35">
      <c r="B271" s="10"/>
      <c r="C271" s="10"/>
      <c r="D271" s="10"/>
      <c r="E271" s="10"/>
      <c r="F271" s="10"/>
      <c r="G271" s="10"/>
      <c r="H271" s="10"/>
      <c r="I271" s="10"/>
    </row>
    <row r="272" spans="2:9" ht="21" customHeight="1" x14ac:dyDescent="0.35">
      <c r="B272" s="10"/>
      <c r="C272" s="10"/>
      <c r="D272" s="10"/>
      <c r="E272" s="10"/>
      <c r="F272" s="10"/>
      <c r="G272" s="10"/>
      <c r="H272" s="10"/>
      <c r="I272" s="10"/>
    </row>
    <row r="273" spans="2:9" ht="21" customHeight="1" x14ac:dyDescent="0.35">
      <c r="B273" s="10"/>
      <c r="C273" s="10"/>
      <c r="D273" s="10"/>
      <c r="E273" s="10"/>
      <c r="F273" s="10"/>
      <c r="G273" s="10"/>
      <c r="H273" s="10"/>
      <c r="I273" s="10"/>
    </row>
    <row r="274" spans="2:9" ht="21" customHeight="1" x14ac:dyDescent="0.35">
      <c r="B274" s="10"/>
      <c r="C274" s="10"/>
      <c r="D274" s="10"/>
      <c r="E274" s="10"/>
      <c r="F274" s="10"/>
      <c r="G274" s="10"/>
      <c r="H274" s="10"/>
      <c r="I274" s="10"/>
    </row>
    <row r="275" spans="2:9" ht="21" customHeight="1" x14ac:dyDescent="0.35">
      <c r="B275" s="10"/>
      <c r="C275" s="10"/>
      <c r="D275" s="10"/>
      <c r="E275" s="10"/>
      <c r="F275" s="10"/>
      <c r="G275" s="10"/>
      <c r="H275" s="10"/>
      <c r="I275" s="10"/>
    </row>
    <row r="276" spans="2:9" ht="21" customHeight="1" x14ac:dyDescent="0.35">
      <c r="B276" s="10"/>
      <c r="C276" s="10"/>
      <c r="D276" s="10"/>
      <c r="E276" s="10"/>
      <c r="F276" s="10"/>
      <c r="G276" s="10"/>
      <c r="H276" s="10"/>
      <c r="I276" s="10"/>
    </row>
    <row r="277" spans="2:9" ht="21" customHeight="1" x14ac:dyDescent="0.35">
      <c r="B277" s="10"/>
      <c r="C277" s="10"/>
      <c r="D277" s="10"/>
      <c r="E277" s="10"/>
      <c r="F277" s="10"/>
      <c r="G277" s="10"/>
      <c r="H277" s="10"/>
      <c r="I277" s="10"/>
    </row>
    <row r="278" spans="2:9" ht="21" customHeight="1" x14ac:dyDescent="0.35">
      <c r="B278" s="10"/>
      <c r="C278" s="10"/>
      <c r="D278" s="10"/>
      <c r="E278" s="10"/>
      <c r="F278" s="10"/>
      <c r="G278" s="10"/>
      <c r="H278" s="10"/>
      <c r="I278" s="10"/>
    </row>
    <row r="279" spans="2:9" ht="21" customHeight="1" x14ac:dyDescent="0.35">
      <c r="B279" s="10"/>
      <c r="C279" s="10"/>
      <c r="D279" s="10"/>
      <c r="E279" s="10"/>
      <c r="F279" s="10"/>
      <c r="G279" s="10"/>
      <c r="H279" s="10"/>
      <c r="I279" s="10"/>
    </row>
    <row r="280" spans="2:9" ht="21" customHeight="1" x14ac:dyDescent="0.35">
      <c r="B280" s="10"/>
      <c r="C280" s="10"/>
      <c r="D280" s="10"/>
      <c r="E280" s="10"/>
      <c r="F280" s="10"/>
      <c r="G280" s="10"/>
      <c r="H280" s="10"/>
      <c r="I280" s="10"/>
    </row>
    <row r="281" spans="2:9" ht="21" customHeight="1" x14ac:dyDescent="0.35">
      <c r="B281" s="10"/>
      <c r="C281" s="10"/>
      <c r="D281" s="10"/>
      <c r="E281" s="10"/>
      <c r="F281" s="10"/>
      <c r="G281" s="10"/>
      <c r="H281" s="10"/>
      <c r="I281" s="10"/>
    </row>
    <row r="282" spans="2:9" ht="21" customHeight="1" x14ac:dyDescent="0.35">
      <c r="B282" s="10"/>
      <c r="C282" s="10"/>
      <c r="D282" s="10"/>
      <c r="E282" s="10"/>
      <c r="F282" s="10"/>
      <c r="G282" s="10"/>
      <c r="H282" s="10"/>
      <c r="I282" s="10"/>
    </row>
    <row r="283" spans="2:9" ht="21" customHeight="1" x14ac:dyDescent="0.35">
      <c r="B283" s="10"/>
      <c r="C283" s="10"/>
      <c r="D283" s="10"/>
      <c r="E283" s="10"/>
      <c r="F283" s="10"/>
      <c r="G283" s="10"/>
      <c r="H283" s="10"/>
      <c r="I283" s="10"/>
    </row>
    <row r="284" spans="2:9" ht="21" customHeight="1" x14ac:dyDescent="0.35">
      <c r="B284" s="10"/>
      <c r="C284" s="10"/>
      <c r="D284" s="10"/>
      <c r="E284" s="10"/>
      <c r="F284" s="10"/>
      <c r="G284" s="10"/>
      <c r="H284" s="10"/>
      <c r="I284" s="10"/>
    </row>
    <row r="285" spans="2:9" ht="21" customHeight="1" x14ac:dyDescent="0.35">
      <c r="B285" s="10"/>
      <c r="C285" s="10"/>
      <c r="D285" s="10"/>
      <c r="E285" s="10"/>
      <c r="F285" s="10"/>
      <c r="G285" s="10"/>
      <c r="H285" s="10"/>
      <c r="I285" s="10"/>
    </row>
    <row r="286" spans="2:9" ht="21" customHeight="1" x14ac:dyDescent="0.35">
      <c r="B286" s="10"/>
      <c r="C286" s="10"/>
      <c r="D286" s="10"/>
      <c r="E286" s="10"/>
      <c r="F286" s="10"/>
      <c r="G286" s="10"/>
      <c r="H286" s="10"/>
      <c r="I286" s="10"/>
    </row>
    <row r="287" spans="2:9" ht="21" customHeight="1" x14ac:dyDescent="0.35">
      <c r="B287" s="10"/>
      <c r="C287" s="10"/>
      <c r="D287" s="10"/>
      <c r="E287" s="10"/>
      <c r="F287" s="10"/>
      <c r="G287" s="10"/>
      <c r="H287" s="10"/>
      <c r="I287" s="10"/>
    </row>
    <row r="288" spans="2:9" ht="21" customHeight="1" x14ac:dyDescent="0.35">
      <c r="B288" s="10"/>
      <c r="C288" s="10"/>
      <c r="D288" s="10"/>
      <c r="E288" s="10"/>
      <c r="F288" s="10"/>
      <c r="G288" s="10"/>
      <c r="H288" s="10"/>
      <c r="I288" s="10"/>
    </row>
    <row r="289" spans="2:9" ht="21" customHeight="1" x14ac:dyDescent="0.35">
      <c r="B289" s="10"/>
      <c r="C289" s="10"/>
      <c r="D289" s="10"/>
      <c r="E289" s="10"/>
      <c r="F289" s="10"/>
      <c r="G289" s="10"/>
      <c r="H289" s="10"/>
      <c r="I289" s="10"/>
    </row>
    <row r="290" spans="2:9" ht="21" customHeight="1" x14ac:dyDescent="0.35">
      <c r="B290" s="10"/>
      <c r="C290" s="10"/>
      <c r="D290" s="10"/>
      <c r="E290" s="10"/>
      <c r="F290" s="10"/>
      <c r="G290" s="10"/>
      <c r="H290" s="10"/>
      <c r="I290" s="10"/>
    </row>
    <row r="291" spans="2:9" ht="21" customHeight="1" x14ac:dyDescent="0.35">
      <c r="B291" s="10"/>
      <c r="C291" s="10"/>
      <c r="D291" s="10"/>
      <c r="E291" s="10"/>
      <c r="F291" s="10"/>
      <c r="G291" s="10"/>
      <c r="H291" s="10"/>
      <c r="I291" s="10"/>
    </row>
    <row r="292" spans="2:9" ht="21" customHeight="1" x14ac:dyDescent="0.35">
      <c r="B292" s="10"/>
      <c r="C292" s="10"/>
      <c r="D292" s="10"/>
      <c r="E292" s="10"/>
      <c r="F292" s="10"/>
      <c r="G292" s="10"/>
      <c r="H292" s="10"/>
      <c r="I292" s="10"/>
    </row>
    <row r="293" spans="2:9" ht="21" customHeight="1" x14ac:dyDescent="0.35">
      <c r="B293" s="10"/>
      <c r="C293" s="10"/>
      <c r="D293" s="10"/>
      <c r="E293" s="10"/>
      <c r="F293" s="10"/>
      <c r="G293" s="10"/>
      <c r="H293" s="10"/>
      <c r="I293" s="10"/>
    </row>
    <row r="294" spans="2:9" ht="21" customHeight="1" x14ac:dyDescent="0.35">
      <c r="B294" s="10"/>
      <c r="C294" s="10"/>
      <c r="D294" s="10"/>
      <c r="E294" s="10"/>
      <c r="F294" s="10"/>
      <c r="G294" s="10"/>
      <c r="H294" s="10"/>
      <c r="I294" s="10"/>
    </row>
    <row r="295" spans="2:9" ht="21" customHeight="1" x14ac:dyDescent="0.35">
      <c r="B295" s="10"/>
      <c r="C295" s="10"/>
      <c r="D295" s="10"/>
      <c r="E295" s="10"/>
      <c r="F295" s="10"/>
      <c r="G295" s="10"/>
      <c r="H295" s="10"/>
      <c r="I295" s="10"/>
    </row>
    <row r="296" spans="2:9" ht="21" customHeight="1" x14ac:dyDescent="0.35">
      <c r="B296" s="10"/>
      <c r="C296" s="10"/>
      <c r="D296" s="10"/>
      <c r="E296" s="10"/>
      <c r="F296" s="10"/>
      <c r="G296" s="10"/>
      <c r="H296" s="10"/>
      <c r="I296" s="10"/>
    </row>
    <row r="297" spans="2:9" ht="21" customHeight="1" x14ac:dyDescent="0.35">
      <c r="B297" s="10"/>
      <c r="C297" s="10"/>
      <c r="D297" s="10"/>
      <c r="E297" s="10"/>
      <c r="F297" s="10"/>
      <c r="G297" s="10"/>
      <c r="H297" s="10"/>
      <c r="I297" s="10"/>
    </row>
    <row r="298" spans="2:9" ht="21" customHeight="1" x14ac:dyDescent="0.35">
      <c r="B298" s="10"/>
      <c r="C298" s="10"/>
      <c r="D298" s="10"/>
      <c r="E298" s="10"/>
      <c r="F298" s="10"/>
      <c r="G298" s="10"/>
      <c r="H298" s="10"/>
      <c r="I298" s="10"/>
    </row>
    <row r="299" spans="2:9" ht="21" customHeight="1" x14ac:dyDescent="0.35">
      <c r="B299" s="10"/>
      <c r="C299" s="10"/>
      <c r="D299" s="10"/>
      <c r="E299" s="10"/>
      <c r="F299" s="10"/>
      <c r="G299" s="10"/>
      <c r="H299" s="10"/>
      <c r="I299" s="10"/>
    </row>
    <row r="300" spans="2:9" ht="21" customHeight="1" x14ac:dyDescent="0.35">
      <c r="B300" s="10"/>
      <c r="C300" s="10"/>
      <c r="D300" s="10"/>
      <c r="E300" s="10"/>
      <c r="F300" s="10"/>
      <c r="G300" s="10"/>
      <c r="H300" s="10"/>
      <c r="I300" s="10"/>
    </row>
    <row r="301" spans="2:9" ht="21" customHeight="1" x14ac:dyDescent="0.35">
      <c r="B301" s="10"/>
      <c r="C301" s="10"/>
      <c r="D301" s="10"/>
      <c r="E301" s="10"/>
      <c r="F301" s="10"/>
      <c r="G301" s="10"/>
      <c r="H301" s="10"/>
      <c r="I301" s="10"/>
    </row>
    <row r="302" spans="2:9" ht="21" customHeight="1" x14ac:dyDescent="0.35">
      <c r="B302" s="10"/>
      <c r="C302" s="10"/>
      <c r="D302" s="10"/>
      <c r="E302" s="10"/>
      <c r="F302" s="10"/>
      <c r="G302" s="10"/>
      <c r="H302" s="10"/>
      <c r="I302" s="10"/>
    </row>
    <row r="303" spans="2:9" ht="21" customHeight="1" x14ac:dyDescent="0.35">
      <c r="B303" s="10"/>
      <c r="C303" s="10"/>
      <c r="D303" s="10"/>
      <c r="E303" s="10"/>
      <c r="F303" s="10"/>
      <c r="G303" s="10"/>
      <c r="H303" s="10"/>
      <c r="I303" s="10"/>
    </row>
    <row r="304" spans="2:9" ht="21" customHeight="1" x14ac:dyDescent="0.35">
      <c r="B304" s="10"/>
      <c r="C304" s="10"/>
      <c r="D304" s="10"/>
      <c r="E304" s="10"/>
      <c r="F304" s="10"/>
      <c r="G304" s="10"/>
      <c r="H304" s="10"/>
      <c r="I304" s="10"/>
    </row>
    <row r="305" spans="2:9" ht="21" customHeight="1" x14ac:dyDescent="0.35">
      <c r="B305" s="10"/>
      <c r="C305" s="10"/>
      <c r="D305" s="10"/>
      <c r="E305" s="10"/>
      <c r="F305" s="10"/>
      <c r="G305" s="10"/>
      <c r="H305" s="10"/>
      <c r="I305" s="10"/>
    </row>
    <row r="306" spans="2:9" ht="21" customHeight="1" x14ac:dyDescent="0.35">
      <c r="B306" s="10"/>
      <c r="C306" s="10"/>
      <c r="D306" s="10"/>
      <c r="E306" s="10"/>
      <c r="F306" s="10"/>
      <c r="G306" s="10"/>
      <c r="H306" s="10"/>
      <c r="I306" s="10"/>
    </row>
    <row r="307" spans="2:9" ht="21" customHeight="1" x14ac:dyDescent="0.35">
      <c r="B307" s="10"/>
      <c r="C307" s="10"/>
      <c r="D307" s="10"/>
      <c r="E307" s="10"/>
      <c r="F307" s="10"/>
      <c r="G307" s="10"/>
      <c r="H307" s="10"/>
      <c r="I307" s="10"/>
    </row>
    <row r="308" spans="2:9" ht="21" customHeight="1" x14ac:dyDescent="0.35">
      <c r="B308" s="10"/>
      <c r="C308" s="10"/>
      <c r="D308" s="10"/>
      <c r="E308" s="10"/>
      <c r="F308" s="10"/>
      <c r="G308" s="10"/>
      <c r="H308" s="10"/>
      <c r="I308" s="10"/>
    </row>
    <row r="309" spans="2:9" ht="21" customHeight="1" x14ac:dyDescent="0.35">
      <c r="B309" s="10"/>
      <c r="C309" s="10"/>
      <c r="D309" s="10"/>
      <c r="E309" s="10"/>
      <c r="F309" s="10"/>
      <c r="G309" s="10"/>
      <c r="H309" s="10"/>
      <c r="I309" s="10"/>
    </row>
    <row r="310" spans="2:9" ht="21" customHeight="1" x14ac:dyDescent="0.35">
      <c r="B310" s="10"/>
      <c r="C310" s="10"/>
      <c r="D310" s="10"/>
      <c r="E310" s="10"/>
      <c r="F310" s="10"/>
      <c r="G310" s="10"/>
      <c r="H310" s="10"/>
      <c r="I310" s="10"/>
    </row>
    <row r="311" spans="2:9" ht="21" customHeight="1" x14ac:dyDescent="0.35">
      <c r="B311" s="10"/>
      <c r="C311" s="10"/>
      <c r="D311" s="10"/>
      <c r="E311" s="10"/>
      <c r="F311" s="10"/>
      <c r="G311" s="10"/>
      <c r="H311" s="10"/>
      <c r="I311" s="10"/>
    </row>
    <row r="312" spans="2:9" ht="21" customHeight="1" x14ac:dyDescent="0.35">
      <c r="B312" s="10"/>
      <c r="C312" s="10"/>
      <c r="D312" s="10"/>
      <c r="E312" s="10"/>
      <c r="F312" s="10"/>
      <c r="G312" s="10"/>
      <c r="H312" s="10"/>
      <c r="I312" s="10"/>
    </row>
    <row r="313" spans="2:9" ht="21" customHeight="1" x14ac:dyDescent="0.35">
      <c r="B313" s="10"/>
      <c r="C313" s="10"/>
      <c r="D313" s="10"/>
      <c r="E313" s="10"/>
      <c r="F313" s="10"/>
      <c r="G313" s="10"/>
      <c r="H313" s="10"/>
      <c r="I313" s="10"/>
    </row>
    <row r="314" spans="2:9" ht="21" customHeight="1" x14ac:dyDescent="0.35">
      <c r="B314" s="10"/>
      <c r="C314" s="10"/>
      <c r="D314" s="10"/>
      <c r="E314" s="10"/>
      <c r="F314" s="10"/>
      <c r="G314" s="10"/>
      <c r="H314" s="10"/>
      <c r="I314" s="10"/>
    </row>
    <row r="315" spans="2:9" ht="21" customHeight="1" x14ac:dyDescent="0.35">
      <c r="B315" s="10"/>
      <c r="C315" s="10"/>
      <c r="D315" s="10"/>
      <c r="E315" s="10"/>
      <c r="F315" s="10"/>
      <c r="G315" s="10"/>
      <c r="H315" s="10"/>
      <c r="I315" s="10"/>
    </row>
    <row r="316" spans="2:9" ht="21" customHeight="1" x14ac:dyDescent="0.35">
      <c r="B316" s="10"/>
      <c r="C316" s="10"/>
      <c r="D316" s="10"/>
      <c r="E316" s="10"/>
      <c r="F316" s="10"/>
      <c r="G316" s="10"/>
      <c r="H316" s="10"/>
      <c r="I316" s="10"/>
    </row>
    <row r="317" spans="2:9" ht="21" customHeight="1" x14ac:dyDescent="0.35">
      <c r="B317" s="10"/>
      <c r="C317" s="10"/>
      <c r="D317" s="10"/>
      <c r="E317" s="10"/>
      <c r="F317" s="10"/>
      <c r="G317" s="10"/>
      <c r="H317" s="10"/>
      <c r="I317" s="10"/>
    </row>
    <row r="318" spans="2:9" ht="21" customHeight="1" x14ac:dyDescent="0.35">
      <c r="B318" s="10"/>
      <c r="C318" s="10"/>
      <c r="D318" s="10"/>
      <c r="E318" s="10"/>
      <c r="F318" s="10"/>
      <c r="G318" s="10"/>
      <c r="H318" s="10"/>
      <c r="I318" s="10"/>
    </row>
    <row r="319" spans="2:9" ht="21" customHeight="1" x14ac:dyDescent="0.35">
      <c r="B319" s="10"/>
      <c r="C319" s="10"/>
      <c r="D319" s="10"/>
      <c r="E319" s="10"/>
      <c r="F319" s="10"/>
      <c r="G319" s="10"/>
      <c r="H319" s="10"/>
      <c r="I319" s="10"/>
    </row>
    <row r="320" spans="2:9" ht="21" customHeight="1" x14ac:dyDescent="0.35">
      <c r="B320" s="10"/>
      <c r="C320" s="10"/>
      <c r="D320" s="10"/>
      <c r="E320" s="10"/>
      <c r="F320" s="10"/>
      <c r="G320" s="10"/>
      <c r="H320" s="10"/>
      <c r="I320" s="10"/>
    </row>
    <row r="321" spans="2:9" ht="21" customHeight="1" x14ac:dyDescent="0.35">
      <c r="B321" s="10"/>
      <c r="C321" s="10"/>
      <c r="D321" s="10"/>
      <c r="E321" s="10"/>
      <c r="F321" s="10"/>
      <c r="G321" s="10"/>
      <c r="H321" s="10"/>
      <c r="I321" s="10"/>
    </row>
    <row r="322" spans="2:9" ht="21" customHeight="1" x14ac:dyDescent="0.35">
      <c r="B322" s="10"/>
      <c r="C322" s="10"/>
      <c r="D322" s="10"/>
      <c r="E322" s="10"/>
      <c r="F322" s="10"/>
      <c r="G322" s="10"/>
      <c r="H322" s="10"/>
      <c r="I322" s="10"/>
    </row>
    <row r="323" spans="2:9" ht="21" customHeight="1" x14ac:dyDescent="0.35">
      <c r="B323" s="10"/>
      <c r="C323" s="10"/>
      <c r="D323" s="10"/>
      <c r="E323" s="10"/>
      <c r="F323" s="10"/>
      <c r="G323" s="10"/>
      <c r="H323" s="10"/>
      <c r="I323" s="10"/>
    </row>
    <row r="324" spans="2:9" ht="21" customHeight="1" x14ac:dyDescent="0.35">
      <c r="B324" s="10"/>
      <c r="C324" s="10"/>
      <c r="D324" s="10"/>
      <c r="E324" s="10"/>
      <c r="F324" s="10"/>
      <c r="G324" s="10"/>
      <c r="H324" s="10"/>
      <c r="I324" s="10"/>
    </row>
    <row r="325" spans="2:9" ht="21" customHeight="1" x14ac:dyDescent="0.35">
      <c r="B325" s="10"/>
      <c r="C325" s="10"/>
      <c r="D325" s="10"/>
      <c r="E325" s="10"/>
      <c r="F325" s="10"/>
      <c r="G325" s="10"/>
      <c r="H325" s="10"/>
      <c r="I325" s="10"/>
    </row>
    <row r="326" spans="2:9" ht="21" customHeight="1" x14ac:dyDescent="0.35">
      <c r="B326" s="10"/>
      <c r="C326" s="10"/>
      <c r="D326" s="10"/>
      <c r="E326" s="10"/>
      <c r="F326" s="10"/>
      <c r="G326" s="10"/>
      <c r="H326" s="10"/>
      <c r="I326" s="10"/>
    </row>
    <row r="327" spans="2:9" ht="21" customHeight="1" x14ac:dyDescent="0.35">
      <c r="B327" s="10"/>
      <c r="C327" s="10"/>
      <c r="D327" s="10"/>
      <c r="E327" s="10"/>
      <c r="F327" s="10"/>
      <c r="G327" s="10"/>
      <c r="H327" s="10"/>
      <c r="I327" s="10"/>
    </row>
    <row r="328" spans="2:9" ht="21" customHeight="1" x14ac:dyDescent="0.35">
      <c r="B328" s="10"/>
      <c r="C328" s="10"/>
      <c r="D328" s="10"/>
      <c r="E328" s="10"/>
      <c r="F328" s="10"/>
      <c r="G328" s="10"/>
      <c r="H328" s="10"/>
      <c r="I328" s="10"/>
    </row>
    <row r="329" spans="2:9" ht="21" customHeight="1" x14ac:dyDescent="0.35">
      <c r="B329" s="10"/>
      <c r="C329" s="10"/>
      <c r="D329" s="10"/>
      <c r="E329" s="10"/>
      <c r="F329" s="10"/>
      <c r="G329" s="10"/>
      <c r="H329" s="10"/>
      <c r="I329" s="10"/>
    </row>
    <row r="330" spans="2:9" ht="21" customHeight="1" x14ac:dyDescent="0.35">
      <c r="B330" s="10"/>
      <c r="C330" s="10"/>
      <c r="D330" s="10"/>
      <c r="E330" s="10"/>
      <c r="F330" s="10"/>
      <c r="G330" s="10"/>
      <c r="H330" s="10"/>
      <c r="I330" s="10"/>
    </row>
    <row r="331" spans="2:9" ht="21" customHeight="1" x14ac:dyDescent="0.35">
      <c r="B331" s="10"/>
      <c r="C331" s="10"/>
      <c r="D331" s="10"/>
      <c r="E331" s="10"/>
      <c r="F331" s="10"/>
      <c r="G331" s="10"/>
      <c r="H331" s="10"/>
      <c r="I331" s="10"/>
    </row>
    <row r="332" spans="2:9" ht="21" customHeight="1" x14ac:dyDescent="0.35">
      <c r="B332" s="10"/>
      <c r="C332" s="10"/>
      <c r="D332" s="10"/>
      <c r="E332" s="10"/>
      <c r="F332" s="10"/>
      <c r="G332" s="10"/>
      <c r="H332" s="10"/>
      <c r="I332" s="10"/>
    </row>
    <row r="333" spans="2:9" ht="21" customHeight="1" x14ac:dyDescent="0.35">
      <c r="B333" s="10"/>
      <c r="C333" s="10"/>
      <c r="D333" s="10"/>
      <c r="E333" s="10"/>
      <c r="F333" s="10"/>
      <c r="G333" s="10"/>
      <c r="H333" s="10"/>
      <c r="I333" s="10"/>
    </row>
    <row r="334" spans="2:9" ht="21" customHeight="1" x14ac:dyDescent="0.35">
      <c r="B334" s="10"/>
      <c r="C334" s="10"/>
      <c r="D334" s="10"/>
      <c r="E334" s="10"/>
      <c r="F334" s="10"/>
      <c r="G334" s="10"/>
      <c r="H334" s="10"/>
      <c r="I334" s="10"/>
    </row>
    <row r="335" spans="2:9" ht="21" customHeight="1" x14ac:dyDescent="0.35">
      <c r="B335" s="10"/>
      <c r="C335" s="10"/>
      <c r="D335" s="10"/>
      <c r="E335" s="10"/>
      <c r="F335" s="10"/>
      <c r="G335" s="10"/>
      <c r="H335" s="10"/>
      <c r="I335" s="10"/>
    </row>
    <row r="336" spans="2:9" ht="21" customHeight="1" x14ac:dyDescent="0.35">
      <c r="B336" s="10"/>
      <c r="C336" s="10"/>
      <c r="D336" s="10"/>
      <c r="E336" s="10"/>
      <c r="F336" s="10"/>
      <c r="G336" s="10"/>
      <c r="H336" s="10"/>
      <c r="I336" s="10"/>
    </row>
    <row r="337" spans="2:9" ht="21" customHeight="1" x14ac:dyDescent="0.35">
      <c r="B337" s="10"/>
      <c r="C337" s="10"/>
      <c r="D337" s="10"/>
      <c r="E337" s="10"/>
      <c r="F337" s="10"/>
      <c r="G337" s="10"/>
      <c r="H337" s="10"/>
      <c r="I337" s="10"/>
    </row>
    <row r="338" spans="2:9" ht="21" customHeight="1" x14ac:dyDescent="0.35">
      <c r="B338" s="10"/>
      <c r="C338" s="10"/>
      <c r="D338" s="10"/>
      <c r="E338" s="10"/>
      <c r="F338" s="10"/>
      <c r="G338" s="10"/>
      <c r="H338" s="10"/>
      <c r="I338" s="10"/>
    </row>
    <row r="339" spans="2:9" ht="21" customHeight="1" x14ac:dyDescent="0.35">
      <c r="B339" s="10"/>
      <c r="C339" s="10"/>
      <c r="D339" s="10"/>
      <c r="E339" s="10"/>
      <c r="F339" s="10"/>
      <c r="G339" s="10"/>
      <c r="H339" s="10"/>
      <c r="I339" s="10"/>
    </row>
    <row r="340" spans="2:9" ht="21" customHeight="1" x14ac:dyDescent="0.35">
      <c r="B340" s="10"/>
      <c r="C340" s="10"/>
      <c r="D340" s="10"/>
      <c r="E340" s="10"/>
      <c r="F340" s="10"/>
      <c r="G340" s="10"/>
      <c r="H340" s="10"/>
      <c r="I340" s="10"/>
    </row>
    <row r="341" spans="2:9" ht="21" customHeight="1" x14ac:dyDescent="0.35">
      <c r="B341" s="10"/>
      <c r="C341" s="10"/>
      <c r="D341" s="10"/>
      <c r="E341" s="10"/>
      <c r="F341" s="10"/>
      <c r="G341" s="10"/>
      <c r="H341" s="10"/>
      <c r="I341" s="10"/>
    </row>
    <row r="342" spans="2:9" ht="21" customHeight="1" x14ac:dyDescent="0.35">
      <c r="B342" s="10"/>
      <c r="C342" s="10"/>
      <c r="D342" s="10"/>
      <c r="E342" s="10"/>
      <c r="F342" s="10"/>
      <c r="G342" s="10"/>
      <c r="H342" s="10"/>
      <c r="I342" s="10"/>
    </row>
    <row r="343" spans="2:9" ht="21" customHeight="1" x14ac:dyDescent="0.35">
      <c r="B343" s="10"/>
      <c r="C343" s="10"/>
      <c r="D343" s="10"/>
      <c r="E343" s="10"/>
      <c r="F343" s="10"/>
      <c r="G343" s="10"/>
      <c r="H343" s="10"/>
      <c r="I343" s="10"/>
    </row>
    <row r="344" spans="2:9" ht="21" customHeight="1" x14ac:dyDescent="0.35">
      <c r="B344" s="10"/>
      <c r="C344" s="10"/>
      <c r="D344" s="10"/>
      <c r="E344" s="10"/>
      <c r="F344" s="10"/>
      <c r="G344" s="10"/>
      <c r="H344" s="10"/>
      <c r="I344" s="10"/>
    </row>
    <row r="345" spans="2:9" ht="21" customHeight="1" x14ac:dyDescent="0.35">
      <c r="B345" s="10"/>
      <c r="C345" s="10"/>
      <c r="D345" s="10"/>
      <c r="E345" s="10"/>
      <c r="F345" s="10"/>
      <c r="G345" s="10"/>
      <c r="H345" s="10"/>
      <c r="I345" s="10"/>
    </row>
    <row r="346" spans="2:9" ht="21" customHeight="1" x14ac:dyDescent="0.35">
      <c r="B346" s="10"/>
      <c r="C346" s="10"/>
      <c r="D346" s="10"/>
      <c r="E346" s="10"/>
      <c r="F346" s="10"/>
      <c r="G346" s="10"/>
      <c r="H346" s="10"/>
      <c r="I346" s="10"/>
    </row>
    <row r="347" spans="2:9" ht="21" customHeight="1" x14ac:dyDescent="0.35">
      <c r="B347" s="10"/>
      <c r="C347" s="10"/>
      <c r="D347" s="10"/>
      <c r="E347" s="10"/>
      <c r="F347" s="10"/>
      <c r="G347" s="10"/>
      <c r="H347" s="10"/>
      <c r="I347" s="10"/>
    </row>
    <row r="348" spans="2:9" ht="21" customHeight="1" x14ac:dyDescent="0.35">
      <c r="B348" s="10"/>
      <c r="C348" s="10"/>
      <c r="D348" s="10"/>
      <c r="E348" s="10"/>
      <c r="F348" s="10"/>
      <c r="G348" s="10"/>
      <c r="H348" s="10"/>
      <c r="I348" s="10"/>
    </row>
    <row r="349" spans="2:9" ht="21" customHeight="1" x14ac:dyDescent="0.35">
      <c r="B349" s="10"/>
      <c r="C349" s="10"/>
      <c r="D349" s="10"/>
      <c r="E349" s="10"/>
      <c r="F349" s="10"/>
      <c r="G349" s="10"/>
      <c r="H349" s="10"/>
      <c r="I349" s="10"/>
    </row>
    <row r="350" spans="2:9" ht="21" customHeight="1" x14ac:dyDescent="0.35">
      <c r="B350" s="10"/>
      <c r="C350" s="10"/>
      <c r="D350" s="10"/>
      <c r="E350" s="10"/>
      <c r="F350" s="10"/>
      <c r="G350" s="10"/>
      <c r="H350" s="10"/>
      <c r="I350" s="10"/>
    </row>
    <row r="351" spans="2:9" ht="21" customHeight="1" x14ac:dyDescent="0.35">
      <c r="B351" s="10"/>
      <c r="C351" s="10"/>
      <c r="D351" s="10"/>
      <c r="E351" s="10"/>
      <c r="F351" s="10"/>
      <c r="G351" s="10"/>
      <c r="H351" s="10"/>
      <c r="I351" s="10"/>
    </row>
    <row r="352" spans="2:9" ht="21" customHeight="1" x14ac:dyDescent="0.35">
      <c r="B352" s="10"/>
      <c r="C352" s="10"/>
      <c r="D352" s="10"/>
      <c r="E352" s="10"/>
      <c r="F352" s="10"/>
      <c r="G352" s="10"/>
      <c r="H352" s="10"/>
      <c r="I352" s="10"/>
    </row>
    <row r="353" spans="2:9" ht="21" customHeight="1" x14ac:dyDescent="0.35">
      <c r="B353" s="10"/>
      <c r="C353" s="10"/>
      <c r="D353" s="10"/>
      <c r="E353" s="10"/>
      <c r="F353" s="10"/>
      <c r="G353" s="10"/>
      <c r="H353" s="10"/>
      <c r="I353" s="10"/>
    </row>
    <row r="354" spans="2:9" ht="21" customHeight="1" x14ac:dyDescent="0.35">
      <c r="B354" s="10"/>
      <c r="C354" s="10"/>
      <c r="D354" s="10"/>
      <c r="E354" s="10"/>
      <c r="F354" s="10"/>
      <c r="G354" s="10"/>
      <c r="H354" s="10"/>
      <c r="I354" s="10"/>
    </row>
    <row r="355" spans="2:9" ht="21" customHeight="1" x14ac:dyDescent="0.35">
      <c r="B355" s="10"/>
      <c r="C355" s="10"/>
      <c r="D355" s="10"/>
      <c r="E355" s="10"/>
      <c r="F355" s="10"/>
      <c r="G355" s="10"/>
      <c r="H355" s="10"/>
      <c r="I355" s="10"/>
    </row>
    <row r="356" spans="2:9" ht="21" customHeight="1" x14ac:dyDescent="0.35">
      <c r="B356" s="10"/>
      <c r="C356" s="10"/>
      <c r="D356" s="10"/>
      <c r="E356" s="10"/>
      <c r="F356" s="10"/>
      <c r="G356" s="10"/>
      <c r="H356" s="10"/>
      <c r="I356" s="10"/>
    </row>
    <row r="357" spans="2:9" ht="21" customHeight="1" x14ac:dyDescent="0.35">
      <c r="B357" s="10"/>
      <c r="C357" s="10"/>
      <c r="D357" s="10"/>
      <c r="E357" s="10"/>
      <c r="F357" s="10"/>
      <c r="G357" s="10"/>
      <c r="H357" s="10"/>
      <c r="I357" s="10"/>
    </row>
    <row r="358" spans="2:9" ht="21" customHeight="1" x14ac:dyDescent="0.35">
      <c r="B358" s="10"/>
      <c r="C358" s="10"/>
      <c r="D358" s="10"/>
      <c r="E358" s="10"/>
      <c r="F358" s="10"/>
      <c r="G358" s="10"/>
      <c r="H358" s="10"/>
      <c r="I358" s="10"/>
    </row>
    <row r="359" spans="2:9" ht="21" customHeight="1" x14ac:dyDescent="0.35">
      <c r="B359" s="10"/>
      <c r="C359" s="10"/>
      <c r="D359" s="10"/>
      <c r="E359" s="10"/>
      <c r="F359" s="10"/>
      <c r="G359" s="10"/>
      <c r="H359" s="10"/>
      <c r="I359" s="10"/>
    </row>
    <row r="360" spans="2:9" ht="21" customHeight="1" x14ac:dyDescent="0.35">
      <c r="B360" s="10"/>
      <c r="C360" s="10"/>
      <c r="D360" s="10"/>
      <c r="E360" s="10"/>
      <c r="F360" s="10"/>
      <c r="G360" s="10"/>
      <c r="H360" s="10"/>
      <c r="I360" s="10"/>
    </row>
    <row r="361" spans="2:9" ht="21" customHeight="1" x14ac:dyDescent="0.35">
      <c r="B361" s="10"/>
      <c r="C361" s="10"/>
      <c r="D361" s="10"/>
      <c r="E361" s="10"/>
      <c r="F361" s="10"/>
      <c r="G361" s="10"/>
      <c r="H361" s="10"/>
      <c r="I361" s="10"/>
    </row>
    <row r="362" spans="2:9" ht="21" customHeight="1" x14ac:dyDescent="0.35">
      <c r="B362" s="10"/>
      <c r="C362" s="10"/>
      <c r="D362" s="10"/>
      <c r="E362" s="10"/>
      <c r="F362" s="10"/>
      <c r="G362" s="10"/>
      <c r="H362" s="10"/>
      <c r="I362" s="10"/>
    </row>
    <row r="363" spans="2:9" ht="21" customHeight="1" x14ac:dyDescent="0.35">
      <c r="B363" s="10"/>
      <c r="C363" s="10"/>
      <c r="D363" s="10"/>
      <c r="E363" s="10"/>
      <c r="F363" s="10"/>
      <c r="G363" s="10"/>
      <c r="H363" s="10"/>
      <c r="I363" s="10"/>
    </row>
    <row r="364" spans="2:9" ht="21" customHeight="1" x14ac:dyDescent="0.35">
      <c r="B364" s="10"/>
      <c r="C364" s="10"/>
      <c r="D364" s="10"/>
      <c r="E364" s="10"/>
      <c r="F364" s="10"/>
      <c r="G364" s="10"/>
      <c r="H364" s="10"/>
      <c r="I364" s="10"/>
    </row>
    <row r="365" spans="2:9" ht="21" customHeight="1" x14ac:dyDescent="0.35">
      <c r="B365" s="10"/>
      <c r="C365" s="10"/>
      <c r="D365" s="10"/>
      <c r="E365" s="10"/>
      <c r="F365" s="10"/>
      <c r="G365" s="10"/>
      <c r="H365" s="10"/>
      <c r="I365" s="10"/>
    </row>
    <row r="366" spans="2:9" ht="21" customHeight="1" x14ac:dyDescent="0.35">
      <c r="B366" s="10"/>
      <c r="C366" s="10"/>
      <c r="D366" s="10"/>
      <c r="E366" s="10"/>
      <c r="F366" s="10"/>
      <c r="G366" s="10"/>
      <c r="H366" s="10"/>
      <c r="I366" s="10"/>
    </row>
    <row r="367" spans="2:9" ht="21" customHeight="1" x14ac:dyDescent="0.35">
      <c r="B367" s="10"/>
      <c r="C367" s="10"/>
      <c r="D367" s="10"/>
      <c r="E367" s="10"/>
      <c r="F367" s="10"/>
      <c r="G367" s="10"/>
      <c r="H367" s="10"/>
      <c r="I367" s="10"/>
    </row>
    <row r="368" spans="2:9" ht="21" customHeight="1" x14ac:dyDescent="0.35">
      <c r="B368" s="10"/>
      <c r="C368" s="10"/>
      <c r="D368" s="10"/>
      <c r="E368" s="10"/>
      <c r="F368" s="10"/>
      <c r="G368" s="10"/>
      <c r="H368" s="10"/>
      <c r="I368" s="10"/>
    </row>
    <row r="369" spans="2:9" ht="21" customHeight="1" x14ac:dyDescent="0.35">
      <c r="B369" s="10"/>
      <c r="C369" s="10"/>
      <c r="D369" s="10"/>
      <c r="E369" s="10"/>
      <c r="F369" s="10"/>
      <c r="G369" s="10"/>
      <c r="H369" s="10"/>
      <c r="I369" s="10"/>
    </row>
    <row r="370" spans="2:9" ht="21" customHeight="1" x14ac:dyDescent="0.35">
      <c r="B370" s="10"/>
      <c r="C370" s="10"/>
      <c r="D370" s="10"/>
      <c r="E370" s="10"/>
      <c r="F370" s="10"/>
      <c r="G370" s="10"/>
      <c r="H370" s="10"/>
      <c r="I370" s="10"/>
    </row>
    <row r="371" spans="2:9" ht="21" customHeight="1" x14ac:dyDescent="0.35">
      <c r="B371" s="10"/>
      <c r="C371" s="10"/>
      <c r="D371" s="10"/>
      <c r="E371" s="10"/>
      <c r="F371" s="10"/>
      <c r="G371" s="10"/>
      <c r="H371" s="10"/>
      <c r="I371" s="10"/>
    </row>
    <row r="372" spans="2:9" ht="21" customHeight="1" x14ac:dyDescent="0.35">
      <c r="B372" s="10"/>
      <c r="C372" s="10"/>
      <c r="D372" s="10"/>
      <c r="E372" s="10"/>
      <c r="F372" s="10"/>
      <c r="G372" s="10"/>
      <c r="H372" s="10"/>
      <c r="I372" s="10"/>
    </row>
    <row r="373" spans="2:9" ht="21" customHeight="1" x14ac:dyDescent="0.35">
      <c r="B373" s="10"/>
      <c r="C373" s="10"/>
      <c r="D373" s="10"/>
      <c r="E373" s="10"/>
      <c r="F373" s="10"/>
      <c r="G373" s="10"/>
      <c r="H373" s="10"/>
      <c r="I373" s="10"/>
    </row>
    <row r="374" spans="2:9" ht="21" customHeight="1" x14ac:dyDescent="0.35">
      <c r="B374" s="10"/>
      <c r="C374" s="10"/>
      <c r="D374" s="10"/>
      <c r="E374" s="10"/>
      <c r="F374" s="10"/>
      <c r="G374" s="10"/>
      <c r="H374" s="10"/>
      <c r="I374" s="10"/>
    </row>
    <row r="375" spans="2:9" ht="21" customHeight="1" x14ac:dyDescent="0.35">
      <c r="B375" s="10"/>
      <c r="C375" s="10"/>
      <c r="D375" s="10"/>
      <c r="E375" s="10"/>
      <c r="F375" s="10"/>
      <c r="G375" s="10"/>
      <c r="H375" s="10"/>
      <c r="I375" s="10"/>
    </row>
    <row r="376" spans="2:9" ht="21" customHeight="1" x14ac:dyDescent="0.35">
      <c r="B376" s="10"/>
      <c r="C376" s="10"/>
      <c r="D376" s="10"/>
      <c r="E376" s="10"/>
      <c r="F376" s="10"/>
      <c r="G376" s="10"/>
      <c r="H376" s="10"/>
      <c r="I376" s="10"/>
    </row>
    <row r="377" spans="2:9" ht="21" customHeight="1" x14ac:dyDescent="0.35">
      <c r="B377" s="10"/>
      <c r="C377" s="10"/>
      <c r="D377" s="10"/>
      <c r="E377" s="10"/>
      <c r="F377" s="10"/>
      <c r="G377" s="10"/>
      <c r="H377" s="10"/>
      <c r="I377" s="10"/>
    </row>
    <row r="378" spans="2:9" ht="21" customHeight="1" x14ac:dyDescent="0.35">
      <c r="B378" s="10"/>
      <c r="C378" s="10"/>
      <c r="D378" s="10"/>
      <c r="E378" s="10"/>
      <c r="F378" s="10"/>
      <c r="G378" s="10"/>
      <c r="H378" s="10"/>
      <c r="I378" s="10"/>
    </row>
    <row r="379" spans="2:9" ht="21" customHeight="1" x14ac:dyDescent="0.35">
      <c r="B379" s="10"/>
      <c r="C379" s="10"/>
      <c r="D379" s="10"/>
      <c r="E379" s="10"/>
      <c r="F379" s="10"/>
      <c r="G379" s="10"/>
      <c r="H379" s="10"/>
      <c r="I379" s="10"/>
    </row>
    <row r="380" spans="2:9" ht="21" customHeight="1" x14ac:dyDescent="0.35">
      <c r="B380" s="10"/>
      <c r="C380" s="10"/>
      <c r="D380" s="10"/>
      <c r="E380" s="10"/>
      <c r="F380" s="10"/>
      <c r="G380" s="10"/>
      <c r="H380" s="10"/>
      <c r="I380" s="10"/>
    </row>
    <row r="381" spans="2:9" ht="21" customHeight="1" x14ac:dyDescent="0.35">
      <c r="B381" s="10"/>
      <c r="C381" s="10"/>
      <c r="D381" s="10"/>
      <c r="E381" s="10"/>
      <c r="F381" s="10"/>
      <c r="G381" s="10"/>
      <c r="H381" s="10"/>
      <c r="I381" s="10"/>
    </row>
    <row r="382" spans="2:9" ht="21" customHeight="1" x14ac:dyDescent="0.35">
      <c r="B382" s="10"/>
      <c r="C382" s="10"/>
      <c r="D382" s="10"/>
      <c r="E382" s="10"/>
      <c r="F382" s="10"/>
      <c r="G382" s="10"/>
      <c r="H382" s="10"/>
      <c r="I382" s="10"/>
    </row>
    <row r="383" spans="2:9" ht="21" customHeight="1" x14ac:dyDescent="0.35">
      <c r="B383" s="10"/>
      <c r="C383" s="10"/>
      <c r="D383" s="10"/>
      <c r="E383" s="10"/>
      <c r="F383" s="10"/>
      <c r="G383" s="10"/>
      <c r="H383" s="10"/>
      <c r="I383" s="10"/>
    </row>
    <row r="384" spans="2:9" ht="21" customHeight="1" x14ac:dyDescent="0.35">
      <c r="B384" s="10"/>
      <c r="C384" s="10"/>
      <c r="D384" s="10"/>
      <c r="E384" s="10"/>
      <c r="F384" s="10"/>
      <c r="G384" s="10"/>
      <c r="H384" s="10"/>
      <c r="I384" s="10"/>
    </row>
    <row r="385" spans="2:9" ht="21" customHeight="1" x14ac:dyDescent="0.35">
      <c r="B385" s="10"/>
      <c r="C385" s="10"/>
      <c r="D385" s="10"/>
      <c r="E385" s="10"/>
      <c r="F385" s="10"/>
      <c r="G385" s="10"/>
      <c r="H385" s="10"/>
      <c r="I385" s="10"/>
    </row>
    <row r="386" spans="2:9" ht="21" customHeight="1" x14ac:dyDescent="0.35">
      <c r="B386" s="10"/>
      <c r="C386" s="10"/>
      <c r="D386" s="10"/>
      <c r="E386" s="10"/>
      <c r="F386" s="10"/>
      <c r="G386" s="10"/>
      <c r="H386" s="10"/>
      <c r="I386" s="10"/>
    </row>
    <row r="387" spans="2:9" ht="21" customHeight="1" x14ac:dyDescent="0.35">
      <c r="B387" s="10"/>
      <c r="C387" s="10"/>
      <c r="D387" s="10"/>
      <c r="E387" s="10"/>
      <c r="F387" s="10"/>
      <c r="G387" s="10"/>
      <c r="H387" s="10"/>
      <c r="I387" s="10"/>
    </row>
    <row r="388" spans="2:9" ht="21" customHeight="1" x14ac:dyDescent="0.35">
      <c r="B388" s="10"/>
      <c r="C388" s="10"/>
      <c r="D388" s="10"/>
      <c r="E388" s="10"/>
      <c r="F388" s="10"/>
      <c r="G388" s="10"/>
      <c r="H388" s="10"/>
      <c r="I388" s="10"/>
    </row>
    <row r="389" spans="2:9" ht="21" customHeight="1" x14ac:dyDescent="0.35">
      <c r="B389" s="10"/>
      <c r="C389" s="10"/>
      <c r="D389" s="10"/>
      <c r="E389" s="10"/>
      <c r="F389" s="10"/>
      <c r="G389" s="10"/>
      <c r="H389" s="10"/>
      <c r="I389" s="10"/>
    </row>
    <row r="390" spans="2:9" ht="21" customHeight="1" x14ac:dyDescent="0.35">
      <c r="B390" s="10"/>
      <c r="C390" s="10"/>
      <c r="D390" s="10"/>
      <c r="E390" s="10"/>
      <c r="F390" s="10"/>
      <c r="G390" s="10"/>
      <c r="H390" s="10"/>
      <c r="I390" s="10"/>
    </row>
    <row r="391" spans="2:9" ht="21" customHeight="1" x14ac:dyDescent="0.35">
      <c r="B391" s="10"/>
      <c r="C391" s="10"/>
      <c r="D391" s="10"/>
      <c r="E391" s="10"/>
      <c r="F391" s="10"/>
      <c r="G391" s="10"/>
      <c r="H391" s="10"/>
      <c r="I391" s="10"/>
    </row>
    <row r="392" spans="2:9" ht="21" customHeight="1" x14ac:dyDescent="0.35">
      <c r="B392" s="10"/>
      <c r="C392" s="10"/>
      <c r="D392" s="10"/>
      <c r="E392" s="10"/>
      <c r="F392" s="10"/>
      <c r="G392" s="10"/>
      <c r="H392" s="10"/>
      <c r="I392" s="10"/>
    </row>
    <row r="393" spans="2:9" ht="21" customHeight="1" x14ac:dyDescent="0.35">
      <c r="B393" s="10"/>
      <c r="C393" s="10"/>
      <c r="D393" s="10"/>
      <c r="E393" s="10"/>
      <c r="F393" s="10"/>
      <c r="G393" s="10"/>
      <c r="H393" s="10"/>
      <c r="I393" s="10"/>
    </row>
    <row r="394" spans="2:9" ht="21" customHeight="1" x14ac:dyDescent="0.35">
      <c r="B394" s="10"/>
      <c r="C394" s="10"/>
      <c r="D394" s="10"/>
      <c r="E394" s="10"/>
      <c r="F394" s="10"/>
      <c r="G394" s="10"/>
      <c r="H394" s="10"/>
      <c r="I394" s="10"/>
    </row>
    <row r="395" spans="2:9" ht="21" customHeight="1" x14ac:dyDescent="0.35">
      <c r="B395" s="10"/>
      <c r="C395" s="10"/>
      <c r="D395" s="10"/>
      <c r="E395" s="10"/>
      <c r="F395" s="10"/>
      <c r="G395" s="10"/>
      <c r="H395" s="10"/>
      <c r="I395" s="10"/>
    </row>
    <row r="396" spans="2:9" ht="21" customHeight="1" x14ac:dyDescent="0.35">
      <c r="B396" s="10"/>
      <c r="C396" s="10"/>
      <c r="D396" s="10"/>
      <c r="E396" s="10"/>
      <c r="F396" s="10"/>
      <c r="G396" s="10"/>
      <c r="H396" s="10"/>
      <c r="I396" s="10"/>
    </row>
    <row r="397" spans="2:9" ht="21" customHeight="1" x14ac:dyDescent="0.35">
      <c r="B397" s="10"/>
      <c r="C397" s="10"/>
      <c r="D397" s="10"/>
      <c r="E397" s="10"/>
      <c r="F397" s="10"/>
      <c r="G397" s="10"/>
      <c r="H397" s="10"/>
      <c r="I397" s="10"/>
    </row>
    <row r="398" spans="2:9" ht="21" customHeight="1" x14ac:dyDescent="0.35">
      <c r="B398" s="10"/>
      <c r="C398" s="10"/>
      <c r="D398" s="10"/>
      <c r="E398" s="10"/>
      <c r="F398" s="10"/>
      <c r="G398" s="10"/>
      <c r="H398" s="10"/>
      <c r="I398" s="10"/>
    </row>
    <row r="399" spans="2:9" ht="21" customHeight="1" x14ac:dyDescent="0.35">
      <c r="B399" s="10"/>
      <c r="C399" s="10"/>
      <c r="D399" s="10"/>
      <c r="E399" s="10"/>
      <c r="F399" s="10"/>
      <c r="G399" s="10"/>
      <c r="H399" s="10"/>
      <c r="I399" s="10"/>
    </row>
    <row r="400" spans="2:9" ht="21" customHeight="1" x14ac:dyDescent="0.35">
      <c r="B400" s="10"/>
      <c r="C400" s="10"/>
      <c r="D400" s="10"/>
      <c r="E400" s="10"/>
      <c r="F400" s="10"/>
      <c r="G400" s="10"/>
      <c r="H400" s="10"/>
      <c r="I400" s="10"/>
    </row>
    <row r="401" spans="2:9" ht="21" customHeight="1" x14ac:dyDescent="0.35">
      <c r="B401" s="10"/>
      <c r="C401" s="10"/>
      <c r="D401" s="10"/>
      <c r="E401" s="10"/>
      <c r="F401" s="10"/>
      <c r="G401" s="10"/>
      <c r="H401" s="10"/>
      <c r="I401" s="10"/>
    </row>
    <row r="402" spans="2:9" ht="21" customHeight="1" x14ac:dyDescent="0.35">
      <c r="B402" s="10"/>
      <c r="C402" s="10"/>
      <c r="D402" s="10"/>
      <c r="E402" s="10"/>
      <c r="F402" s="10"/>
      <c r="G402" s="10"/>
      <c r="H402" s="10"/>
      <c r="I402" s="10"/>
    </row>
    <row r="403" spans="2:9" ht="21" customHeight="1" x14ac:dyDescent="0.35">
      <c r="B403" s="10"/>
      <c r="C403" s="10"/>
      <c r="D403" s="10"/>
      <c r="E403" s="10"/>
      <c r="F403" s="10"/>
      <c r="G403" s="10"/>
      <c r="H403" s="10"/>
      <c r="I403" s="10"/>
    </row>
    <row r="404" spans="2:9" ht="21" customHeight="1" x14ac:dyDescent="0.35">
      <c r="B404" s="10"/>
      <c r="C404" s="10"/>
      <c r="D404" s="10"/>
      <c r="E404" s="10"/>
      <c r="F404" s="10"/>
      <c r="G404" s="10"/>
      <c r="H404" s="10"/>
      <c r="I404" s="10"/>
    </row>
    <row r="405" spans="2:9" ht="21" customHeight="1" x14ac:dyDescent="0.35">
      <c r="B405" s="10"/>
      <c r="C405" s="10"/>
      <c r="D405" s="10"/>
      <c r="E405" s="10"/>
      <c r="F405" s="10"/>
      <c r="G405" s="10"/>
      <c r="H405" s="10"/>
      <c r="I405" s="10"/>
    </row>
    <row r="406" spans="2:9" ht="21" customHeight="1" x14ac:dyDescent="0.35">
      <c r="B406" s="10"/>
      <c r="C406" s="10"/>
      <c r="D406" s="10"/>
      <c r="E406" s="10"/>
      <c r="F406" s="10"/>
      <c r="G406" s="10"/>
      <c r="H406" s="10"/>
      <c r="I406" s="10"/>
    </row>
    <row r="407" spans="2:9" ht="21" customHeight="1" x14ac:dyDescent="0.35">
      <c r="B407" s="10"/>
      <c r="C407" s="10"/>
      <c r="D407" s="10"/>
      <c r="E407" s="10"/>
      <c r="F407" s="10"/>
      <c r="G407" s="10"/>
      <c r="H407" s="10"/>
      <c r="I407" s="10"/>
    </row>
    <row r="408" spans="2:9" ht="21" customHeight="1" x14ac:dyDescent="0.35">
      <c r="B408" s="10"/>
      <c r="C408" s="10"/>
      <c r="D408" s="10"/>
      <c r="E408" s="10"/>
      <c r="F408" s="10"/>
      <c r="G408" s="10"/>
      <c r="H408" s="10"/>
      <c r="I408" s="10"/>
    </row>
    <row r="409" spans="2:9" ht="21" customHeight="1" x14ac:dyDescent="0.35">
      <c r="B409" s="10"/>
      <c r="C409" s="10"/>
      <c r="D409" s="10"/>
      <c r="E409" s="10"/>
      <c r="F409" s="10"/>
      <c r="G409" s="10"/>
      <c r="H409" s="10"/>
      <c r="I409" s="10"/>
    </row>
    <row r="410" spans="2:9" ht="21" customHeight="1" x14ac:dyDescent="0.35">
      <c r="B410" s="10"/>
      <c r="C410" s="10"/>
      <c r="D410" s="10"/>
      <c r="E410" s="10"/>
      <c r="F410" s="10"/>
      <c r="G410" s="10"/>
      <c r="H410" s="10"/>
      <c r="I410" s="10"/>
    </row>
    <row r="411" spans="2:9" ht="21" customHeight="1" x14ac:dyDescent="0.35">
      <c r="B411" s="10"/>
      <c r="C411" s="10"/>
      <c r="D411" s="10"/>
      <c r="E411" s="10"/>
      <c r="F411" s="10"/>
      <c r="G411" s="10"/>
      <c r="H411" s="10"/>
      <c r="I411" s="10"/>
    </row>
    <row r="412" spans="2:9" ht="21" customHeight="1" x14ac:dyDescent="0.35">
      <c r="B412" s="10"/>
      <c r="C412" s="10"/>
      <c r="D412" s="10"/>
      <c r="E412" s="10"/>
      <c r="F412" s="10"/>
      <c r="G412" s="10"/>
      <c r="H412" s="10"/>
      <c r="I412" s="10"/>
    </row>
    <row r="413" spans="2:9" ht="21" customHeight="1" x14ac:dyDescent="0.35">
      <c r="B413" s="10"/>
      <c r="C413" s="10"/>
      <c r="D413" s="10"/>
      <c r="E413" s="10"/>
      <c r="F413" s="10"/>
      <c r="G413" s="10"/>
      <c r="H413" s="10"/>
      <c r="I413" s="10"/>
    </row>
    <row r="414" spans="2:9" ht="21" customHeight="1" x14ac:dyDescent="0.35">
      <c r="B414" s="10"/>
      <c r="C414" s="10"/>
      <c r="D414" s="10"/>
      <c r="E414" s="10"/>
      <c r="F414" s="10"/>
      <c r="G414" s="10"/>
      <c r="H414" s="10"/>
      <c r="I414" s="10"/>
    </row>
    <row r="415" spans="2:9" ht="21" customHeight="1" x14ac:dyDescent="0.35">
      <c r="B415" s="10"/>
      <c r="C415" s="10"/>
      <c r="D415" s="10"/>
      <c r="E415" s="10"/>
      <c r="F415" s="10"/>
      <c r="G415" s="10"/>
      <c r="H415" s="10"/>
      <c r="I415" s="10"/>
    </row>
    <row r="416" spans="2:9" ht="21" customHeight="1" x14ac:dyDescent="0.35">
      <c r="B416" s="10"/>
      <c r="C416" s="10"/>
      <c r="D416" s="10"/>
      <c r="E416" s="10"/>
      <c r="F416" s="10"/>
      <c r="G416" s="10"/>
      <c r="H416" s="10"/>
      <c r="I416" s="10"/>
    </row>
    <row r="417" spans="2:9" ht="21" customHeight="1" x14ac:dyDescent="0.35">
      <c r="B417" s="10"/>
      <c r="C417" s="10"/>
      <c r="D417" s="10"/>
      <c r="E417" s="10"/>
      <c r="F417" s="10"/>
      <c r="G417" s="10"/>
      <c r="H417" s="10"/>
      <c r="I417" s="10"/>
    </row>
    <row r="418" spans="2:9" ht="21" customHeight="1" x14ac:dyDescent="0.35">
      <c r="B418" s="10"/>
      <c r="C418" s="10"/>
      <c r="D418" s="10"/>
      <c r="E418" s="10"/>
      <c r="F418" s="10"/>
      <c r="G418" s="10"/>
      <c r="H418" s="10"/>
      <c r="I418" s="10"/>
    </row>
    <row r="419" spans="2:9" ht="21" customHeight="1" x14ac:dyDescent="0.35">
      <c r="B419" s="10"/>
      <c r="C419" s="10"/>
      <c r="D419" s="10"/>
      <c r="E419" s="10"/>
      <c r="F419" s="10"/>
      <c r="G419" s="10"/>
      <c r="H419" s="10"/>
      <c r="I419" s="10"/>
    </row>
    <row r="420" spans="2:9" ht="21" customHeight="1" x14ac:dyDescent="0.35">
      <c r="B420" s="10"/>
      <c r="C420" s="10"/>
      <c r="D420" s="10"/>
      <c r="E420" s="10"/>
      <c r="F420" s="10"/>
      <c r="G420" s="10"/>
      <c r="H420" s="10"/>
      <c r="I420" s="10"/>
    </row>
    <row r="421" spans="2:9" ht="21" customHeight="1" x14ac:dyDescent="0.35">
      <c r="B421" s="10"/>
      <c r="C421" s="10"/>
      <c r="D421" s="10"/>
      <c r="E421" s="10"/>
      <c r="F421" s="10"/>
      <c r="G421" s="10"/>
      <c r="H421" s="10"/>
      <c r="I421" s="10"/>
    </row>
    <row r="422" spans="2:9" ht="21" customHeight="1" x14ac:dyDescent="0.35">
      <c r="B422" s="10"/>
      <c r="C422" s="10"/>
      <c r="D422" s="10"/>
      <c r="E422" s="10"/>
      <c r="F422" s="10"/>
      <c r="G422" s="10"/>
      <c r="H422" s="10"/>
      <c r="I422" s="10"/>
    </row>
    <row r="423" spans="2:9" ht="21" customHeight="1" x14ac:dyDescent="0.35">
      <c r="B423" s="10"/>
      <c r="C423" s="10"/>
      <c r="D423" s="10"/>
      <c r="E423" s="10"/>
      <c r="F423" s="10"/>
      <c r="G423" s="10"/>
      <c r="H423" s="10"/>
      <c r="I423" s="10"/>
    </row>
    <row r="424" spans="2:9" ht="21" customHeight="1" x14ac:dyDescent="0.35">
      <c r="B424" s="10"/>
      <c r="C424" s="10"/>
      <c r="D424" s="10"/>
      <c r="E424" s="10"/>
      <c r="F424" s="10"/>
      <c r="G424" s="10"/>
      <c r="H424" s="10"/>
      <c r="I424" s="10"/>
    </row>
    <row r="425" spans="2:9" ht="21" customHeight="1" x14ac:dyDescent="0.35">
      <c r="B425" s="10"/>
      <c r="C425" s="10"/>
      <c r="D425" s="10"/>
      <c r="E425" s="10"/>
      <c r="F425" s="10"/>
      <c r="G425" s="10"/>
      <c r="H425" s="10"/>
      <c r="I425" s="10"/>
    </row>
    <row r="426" spans="2:9" ht="21" customHeight="1" x14ac:dyDescent="0.35">
      <c r="B426" s="10"/>
      <c r="C426" s="10"/>
      <c r="D426" s="10"/>
      <c r="E426" s="10"/>
      <c r="F426" s="10"/>
      <c r="G426" s="10"/>
      <c r="H426" s="10"/>
      <c r="I426" s="10"/>
    </row>
    <row r="427" spans="2:9" ht="21" customHeight="1" x14ac:dyDescent="0.35">
      <c r="B427" s="10"/>
      <c r="C427" s="10"/>
      <c r="D427" s="10"/>
      <c r="E427" s="10"/>
      <c r="F427" s="10"/>
      <c r="G427" s="10"/>
      <c r="H427" s="10"/>
      <c r="I427" s="10"/>
    </row>
    <row r="428" spans="2:9" ht="21" customHeight="1" x14ac:dyDescent="0.35">
      <c r="B428" s="10"/>
      <c r="C428" s="10"/>
      <c r="D428" s="10"/>
      <c r="E428" s="10"/>
      <c r="F428" s="10"/>
      <c r="G428" s="10"/>
      <c r="H428" s="10"/>
      <c r="I428" s="10"/>
    </row>
    <row r="429" spans="2:9" ht="21" customHeight="1" x14ac:dyDescent="0.35">
      <c r="B429" s="10"/>
      <c r="C429" s="10"/>
      <c r="D429" s="10"/>
      <c r="E429" s="10"/>
      <c r="F429" s="10"/>
      <c r="G429" s="10"/>
      <c r="H429" s="10"/>
      <c r="I429" s="10"/>
    </row>
    <row r="430" spans="2:9" ht="21" customHeight="1" x14ac:dyDescent="0.35">
      <c r="B430" s="10"/>
      <c r="C430" s="10"/>
      <c r="D430" s="10"/>
      <c r="E430" s="10"/>
      <c r="F430" s="10"/>
      <c r="G430" s="10"/>
      <c r="H430" s="10"/>
      <c r="I430" s="10"/>
    </row>
    <row r="431" spans="2:9" ht="21" customHeight="1" x14ac:dyDescent="0.35">
      <c r="B431" s="10"/>
      <c r="C431" s="10"/>
      <c r="D431" s="10"/>
      <c r="E431" s="10"/>
      <c r="F431" s="10"/>
      <c r="G431" s="10"/>
      <c r="H431" s="10"/>
      <c r="I431" s="10"/>
    </row>
    <row r="432" spans="2:9" ht="21" customHeight="1" x14ac:dyDescent="0.35">
      <c r="B432" s="10"/>
      <c r="C432" s="10"/>
      <c r="D432" s="10"/>
      <c r="E432" s="10"/>
      <c r="F432" s="10"/>
      <c r="G432" s="10"/>
      <c r="H432" s="10"/>
      <c r="I432" s="10"/>
    </row>
    <row r="433" spans="2:9" ht="21" customHeight="1" x14ac:dyDescent="0.35">
      <c r="B433" s="10"/>
      <c r="C433" s="10"/>
      <c r="D433" s="10"/>
      <c r="E433" s="10"/>
      <c r="F433" s="10"/>
      <c r="G433" s="10"/>
      <c r="H433" s="10"/>
      <c r="I433" s="10"/>
    </row>
    <row r="434" spans="2:9" ht="21" customHeight="1" x14ac:dyDescent="0.35">
      <c r="B434" s="10"/>
      <c r="C434" s="10"/>
      <c r="D434" s="10"/>
      <c r="E434" s="10"/>
      <c r="F434" s="10"/>
      <c r="G434" s="10"/>
      <c r="H434" s="10"/>
      <c r="I434" s="10"/>
    </row>
    <row r="435" spans="2:9" ht="21" customHeight="1" x14ac:dyDescent="0.35">
      <c r="B435" s="10"/>
      <c r="C435" s="10"/>
      <c r="D435" s="10"/>
      <c r="E435" s="10"/>
      <c r="F435" s="10"/>
      <c r="G435" s="10"/>
      <c r="H435" s="10"/>
      <c r="I435" s="10"/>
    </row>
    <row r="436" spans="2:9" ht="21" customHeight="1" x14ac:dyDescent="0.35">
      <c r="B436" s="10"/>
      <c r="C436" s="10"/>
      <c r="D436" s="10"/>
      <c r="E436" s="10"/>
      <c r="F436" s="10"/>
      <c r="G436" s="10"/>
      <c r="H436" s="10"/>
      <c r="I436" s="10"/>
    </row>
    <row r="437" spans="2:9" ht="21" customHeight="1" x14ac:dyDescent="0.35">
      <c r="B437" s="10"/>
      <c r="C437" s="10"/>
      <c r="D437" s="10"/>
      <c r="E437" s="10"/>
      <c r="F437" s="10"/>
      <c r="G437" s="10"/>
      <c r="H437" s="10"/>
      <c r="I437" s="10"/>
    </row>
    <row r="438" spans="2:9" ht="21" customHeight="1" x14ac:dyDescent="0.35">
      <c r="B438" s="10"/>
      <c r="C438" s="10"/>
      <c r="D438" s="10"/>
      <c r="E438" s="10"/>
      <c r="F438" s="10"/>
      <c r="G438" s="10"/>
      <c r="H438" s="10"/>
      <c r="I438" s="10"/>
    </row>
    <row r="439" spans="2:9" ht="21" customHeight="1" x14ac:dyDescent="0.35">
      <c r="B439" s="10"/>
      <c r="C439" s="10"/>
      <c r="D439" s="10"/>
      <c r="E439" s="10"/>
      <c r="F439" s="10"/>
      <c r="G439" s="10"/>
      <c r="H439" s="10"/>
      <c r="I439" s="10"/>
    </row>
    <row r="440" spans="2:9" ht="21" customHeight="1" x14ac:dyDescent="0.35">
      <c r="B440" s="10"/>
      <c r="C440" s="10"/>
      <c r="D440" s="10"/>
      <c r="E440" s="10"/>
      <c r="F440" s="10"/>
      <c r="G440" s="10"/>
      <c r="H440" s="10"/>
      <c r="I440" s="10"/>
    </row>
    <row r="441" spans="2:9" ht="21" customHeight="1" x14ac:dyDescent="0.35">
      <c r="B441" s="10"/>
      <c r="C441" s="10"/>
      <c r="D441" s="10"/>
      <c r="E441" s="10"/>
      <c r="F441" s="10"/>
      <c r="G441" s="10"/>
      <c r="H441" s="10"/>
      <c r="I441" s="10"/>
    </row>
    <row r="442" spans="2:9" ht="21" customHeight="1" x14ac:dyDescent="0.35">
      <c r="B442" s="10"/>
      <c r="C442" s="10"/>
      <c r="D442" s="10"/>
      <c r="E442" s="10"/>
      <c r="F442" s="10"/>
      <c r="G442" s="10"/>
      <c r="H442" s="10"/>
      <c r="I442" s="10"/>
    </row>
    <row r="443" spans="2:9" ht="21" customHeight="1" x14ac:dyDescent="0.35">
      <c r="B443" s="10"/>
      <c r="C443" s="10"/>
      <c r="D443" s="10"/>
      <c r="E443" s="10"/>
      <c r="F443" s="10"/>
      <c r="G443" s="10"/>
      <c r="H443" s="10"/>
      <c r="I443" s="10"/>
    </row>
    <row r="444" spans="2:9" ht="21" customHeight="1" x14ac:dyDescent="0.35">
      <c r="B444" s="10"/>
      <c r="C444" s="10"/>
      <c r="D444" s="10"/>
      <c r="E444" s="10"/>
      <c r="F444" s="10"/>
      <c r="G444" s="10"/>
      <c r="H444" s="10"/>
      <c r="I444" s="10"/>
    </row>
    <row r="445" spans="2:9" ht="21" customHeight="1" x14ac:dyDescent="0.35">
      <c r="B445" s="10"/>
      <c r="C445" s="10"/>
      <c r="D445" s="10"/>
      <c r="E445" s="10"/>
      <c r="F445" s="10"/>
      <c r="G445" s="10"/>
      <c r="H445" s="10"/>
      <c r="I445" s="10"/>
    </row>
    <row r="446" spans="2:9" ht="21" customHeight="1" x14ac:dyDescent="0.35">
      <c r="B446" s="10"/>
      <c r="C446" s="10"/>
      <c r="D446" s="10"/>
      <c r="E446" s="10"/>
      <c r="F446" s="10"/>
      <c r="G446" s="10"/>
      <c r="H446" s="10"/>
      <c r="I446" s="10"/>
    </row>
    <row r="447" spans="2:9" ht="21" customHeight="1" x14ac:dyDescent="0.35">
      <c r="B447" s="10"/>
      <c r="C447" s="10"/>
      <c r="D447" s="10"/>
      <c r="E447" s="10"/>
      <c r="F447" s="10"/>
      <c r="G447" s="10"/>
      <c r="H447" s="10"/>
      <c r="I447" s="10"/>
    </row>
    <row r="448" spans="2:9" ht="21" customHeight="1" x14ac:dyDescent="0.35">
      <c r="B448" s="10"/>
      <c r="C448" s="10"/>
      <c r="D448" s="10"/>
      <c r="E448" s="10"/>
      <c r="F448" s="10"/>
      <c r="G448" s="10"/>
      <c r="H448" s="10"/>
      <c r="I448" s="10"/>
    </row>
    <row r="449" spans="2:9" ht="21" customHeight="1" x14ac:dyDescent="0.35">
      <c r="B449" s="10"/>
      <c r="C449" s="10"/>
      <c r="D449" s="10"/>
      <c r="E449" s="10"/>
      <c r="F449" s="10"/>
      <c r="G449" s="10"/>
      <c r="H449" s="10"/>
      <c r="I449" s="10"/>
    </row>
    <row r="450" spans="2:9" ht="21" customHeight="1" x14ac:dyDescent="0.35">
      <c r="B450" s="10"/>
      <c r="C450" s="10"/>
      <c r="D450" s="10"/>
      <c r="E450" s="10"/>
      <c r="F450" s="10"/>
      <c r="G450" s="10"/>
      <c r="H450" s="10"/>
      <c r="I450" s="10"/>
    </row>
    <row r="451" spans="2:9" ht="21" customHeight="1" x14ac:dyDescent="0.35">
      <c r="B451" s="10"/>
      <c r="C451" s="10"/>
      <c r="D451" s="10"/>
      <c r="E451" s="10"/>
      <c r="F451" s="10"/>
      <c r="G451" s="10"/>
      <c r="H451" s="10"/>
      <c r="I451" s="10"/>
    </row>
    <row r="452" spans="2:9" ht="21" customHeight="1" x14ac:dyDescent="0.35">
      <c r="B452" s="10"/>
      <c r="C452" s="10"/>
      <c r="D452" s="10"/>
      <c r="E452" s="10"/>
      <c r="F452" s="10"/>
      <c r="G452" s="10"/>
      <c r="H452" s="10"/>
      <c r="I452" s="10"/>
    </row>
    <row r="453" spans="2:9" ht="21" customHeight="1" x14ac:dyDescent="0.35">
      <c r="B453" s="10"/>
      <c r="C453" s="10"/>
      <c r="D453" s="10"/>
      <c r="E453" s="10"/>
      <c r="F453" s="10"/>
      <c r="G453" s="10"/>
      <c r="H453" s="10"/>
      <c r="I453" s="10"/>
    </row>
    <row r="454" spans="2:9" ht="21" customHeight="1" x14ac:dyDescent="0.35">
      <c r="B454" s="10"/>
      <c r="C454" s="10"/>
      <c r="D454" s="10"/>
      <c r="E454" s="10"/>
      <c r="F454" s="10"/>
      <c r="G454" s="10"/>
      <c r="H454" s="10"/>
      <c r="I454" s="10"/>
    </row>
    <row r="455" spans="2:9" ht="21" customHeight="1" x14ac:dyDescent="0.35">
      <c r="B455" s="10"/>
      <c r="C455" s="10"/>
      <c r="D455" s="10"/>
      <c r="E455" s="10"/>
      <c r="F455" s="10"/>
      <c r="G455" s="10"/>
      <c r="H455" s="10"/>
      <c r="I455" s="10"/>
    </row>
    <row r="456" spans="2:9" ht="21" customHeight="1" x14ac:dyDescent="0.35">
      <c r="B456" s="10"/>
      <c r="C456" s="10"/>
      <c r="D456" s="10"/>
      <c r="E456" s="10"/>
      <c r="F456" s="10"/>
      <c r="G456" s="10"/>
      <c r="H456" s="10"/>
      <c r="I456" s="10"/>
    </row>
    <row r="457" spans="2:9" ht="21" customHeight="1" x14ac:dyDescent="0.35">
      <c r="B457" s="10"/>
      <c r="C457" s="10"/>
      <c r="D457" s="10"/>
      <c r="E457" s="10"/>
      <c r="F457" s="10"/>
      <c r="G457" s="10"/>
      <c r="H457" s="10"/>
      <c r="I457" s="10"/>
    </row>
    <row r="458" spans="2:9" ht="21" customHeight="1" x14ac:dyDescent="0.35">
      <c r="B458" s="10"/>
      <c r="C458" s="10"/>
      <c r="D458" s="10"/>
      <c r="E458" s="10"/>
      <c r="F458" s="10"/>
      <c r="G458" s="10"/>
      <c r="H458" s="10"/>
      <c r="I458" s="10"/>
    </row>
    <row r="459" spans="2:9" ht="21" customHeight="1" x14ac:dyDescent="0.35">
      <c r="B459" s="10"/>
      <c r="C459" s="10"/>
      <c r="D459" s="10"/>
      <c r="E459" s="10"/>
      <c r="F459" s="10"/>
      <c r="G459" s="10"/>
      <c r="H459" s="10"/>
      <c r="I459" s="10"/>
    </row>
    <row r="460" spans="2:9" ht="21" customHeight="1" x14ac:dyDescent="0.35">
      <c r="B460" s="10"/>
      <c r="C460" s="10"/>
      <c r="D460" s="10"/>
      <c r="E460" s="10"/>
      <c r="F460" s="10"/>
      <c r="G460" s="10"/>
      <c r="H460" s="10"/>
      <c r="I460" s="10"/>
    </row>
    <row r="461" spans="2:9" ht="21" customHeight="1" x14ac:dyDescent="0.35">
      <c r="B461" s="10"/>
      <c r="C461" s="10"/>
      <c r="D461" s="10"/>
      <c r="E461" s="10"/>
      <c r="F461" s="10"/>
      <c r="G461" s="10"/>
      <c r="H461" s="10"/>
      <c r="I461" s="10"/>
    </row>
    <row r="462" spans="2:9" ht="21" customHeight="1" x14ac:dyDescent="0.35">
      <c r="B462" s="10"/>
      <c r="C462" s="10"/>
      <c r="D462" s="10"/>
      <c r="E462" s="10"/>
      <c r="F462" s="10"/>
      <c r="G462" s="10"/>
      <c r="H462" s="10"/>
      <c r="I462" s="10"/>
    </row>
    <row r="463" spans="2:9" ht="21" customHeight="1" x14ac:dyDescent="0.35">
      <c r="B463" s="10"/>
      <c r="C463" s="10"/>
      <c r="D463" s="10"/>
      <c r="E463" s="10"/>
      <c r="F463" s="10"/>
      <c r="G463" s="10"/>
      <c r="H463" s="10"/>
      <c r="I463" s="10"/>
    </row>
    <row r="464" spans="2:9" ht="21" customHeight="1" x14ac:dyDescent="0.35">
      <c r="B464" s="10"/>
      <c r="C464" s="10"/>
      <c r="D464" s="10"/>
      <c r="E464" s="10"/>
      <c r="F464" s="10"/>
      <c r="G464" s="10"/>
      <c r="H464" s="10"/>
      <c r="I464" s="10"/>
    </row>
    <row r="465" spans="2:9" ht="21" customHeight="1" x14ac:dyDescent="0.35">
      <c r="B465" s="10"/>
      <c r="C465" s="10"/>
      <c r="D465" s="10"/>
      <c r="E465" s="10"/>
      <c r="F465" s="10"/>
      <c r="G465" s="10"/>
      <c r="H465" s="10"/>
      <c r="I465" s="10"/>
    </row>
    <row r="466" spans="2:9" ht="21" customHeight="1" x14ac:dyDescent="0.35">
      <c r="B466" s="10"/>
      <c r="C466" s="10"/>
      <c r="D466" s="10"/>
      <c r="E466" s="10"/>
      <c r="F466" s="10"/>
      <c r="G466" s="10"/>
      <c r="H466" s="10"/>
      <c r="I466" s="10"/>
    </row>
    <row r="467" spans="2:9" ht="21" customHeight="1" x14ac:dyDescent="0.35">
      <c r="B467" s="10"/>
      <c r="G467" s="10"/>
      <c r="H467" s="10"/>
      <c r="I467" s="10"/>
    </row>
    <row r="468" spans="2:9" ht="21" customHeight="1" x14ac:dyDescent="0.35">
      <c r="B468" s="10"/>
      <c r="G468" s="10"/>
      <c r="H468" s="10"/>
      <c r="I468" s="10"/>
    </row>
    <row r="469" spans="2:9" ht="21" customHeight="1" x14ac:dyDescent="0.35">
      <c r="B469" s="10"/>
      <c r="G469" s="10"/>
      <c r="H469" s="10"/>
      <c r="I469" s="10"/>
    </row>
    <row r="470" spans="2:9" ht="21" customHeight="1" x14ac:dyDescent="0.35">
      <c r="G470" s="10"/>
      <c r="H470" s="10"/>
      <c r="I470" s="10"/>
    </row>
    <row r="471" spans="2:9" ht="21" customHeight="1" x14ac:dyDescent="0.35">
      <c r="G471" s="10"/>
      <c r="H471" s="10"/>
      <c r="I471" s="10"/>
    </row>
    <row r="472" spans="2:9" ht="21" customHeight="1" x14ac:dyDescent="0.35">
      <c r="G472" s="10"/>
      <c r="H472" s="10"/>
      <c r="I472" s="10"/>
    </row>
    <row r="473" spans="2:9" ht="21" customHeight="1" x14ac:dyDescent="0.35">
      <c r="G473" s="10"/>
      <c r="H473" s="10"/>
      <c r="I473" s="10"/>
    </row>
    <row r="474" spans="2:9" ht="21" customHeight="1" x14ac:dyDescent="0.35">
      <c r="G474" s="10"/>
      <c r="H474" s="10"/>
      <c r="I474" s="10"/>
    </row>
    <row r="475" spans="2:9" ht="21" customHeight="1" x14ac:dyDescent="0.35">
      <c r="G475" s="10"/>
      <c r="H475" s="10"/>
      <c r="I475" s="10"/>
    </row>
    <row r="476" spans="2:9" ht="21" customHeight="1" x14ac:dyDescent="0.35">
      <c r="G476" s="10"/>
      <c r="H476" s="10"/>
      <c r="I476" s="10"/>
    </row>
    <row r="477" spans="2:9" ht="21" customHeight="1" x14ac:dyDescent="0.35">
      <c r="G477" s="10"/>
      <c r="H477" s="10"/>
      <c r="I477" s="10"/>
    </row>
    <row r="478" spans="2:9" ht="21" customHeight="1" x14ac:dyDescent="0.35">
      <c r="G478" s="10"/>
      <c r="H478" s="10"/>
      <c r="I478" s="10"/>
    </row>
    <row r="479" spans="2:9" ht="21" customHeight="1" x14ac:dyDescent="0.35">
      <c r="G479" s="10"/>
      <c r="H479" s="10"/>
      <c r="I479" s="10"/>
    </row>
    <row r="480" spans="2:9" ht="21" customHeight="1" x14ac:dyDescent="0.35">
      <c r="G480" s="10"/>
      <c r="H480" s="10"/>
      <c r="I480" s="10"/>
    </row>
    <row r="481" spans="7:9" ht="21" customHeight="1" x14ac:dyDescent="0.35">
      <c r="G481" s="10"/>
      <c r="H481" s="10"/>
      <c r="I481" s="10"/>
    </row>
    <row r="482" spans="7:9" ht="21" customHeight="1" x14ac:dyDescent="0.35">
      <c r="G482" s="10"/>
      <c r="H482" s="10"/>
      <c r="I482" s="10"/>
    </row>
    <row r="483" spans="7:9" ht="21" customHeight="1" x14ac:dyDescent="0.35">
      <c r="G483" s="10"/>
      <c r="H483" s="10"/>
      <c r="I483" s="10"/>
    </row>
    <row r="484" spans="7:9" ht="21" customHeight="1" x14ac:dyDescent="0.35">
      <c r="G484" s="10"/>
      <c r="H484" s="10"/>
      <c r="I484" s="10"/>
    </row>
    <row r="485" spans="7:9" ht="21" customHeight="1" x14ac:dyDescent="0.35">
      <c r="G485" s="10"/>
      <c r="H485" s="10"/>
      <c r="I485" s="10"/>
    </row>
    <row r="486" spans="7:9" ht="21" customHeight="1" x14ac:dyDescent="0.35">
      <c r="G486" s="10"/>
      <c r="H486" s="10"/>
      <c r="I486" s="10"/>
    </row>
    <row r="487" spans="7:9" ht="21" customHeight="1" x14ac:dyDescent="0.35">
      <c r="G487" s="10"/>
      <c r="H487" s="10"/>
      <c r="I487" s="10"/>
    </row>
    <row r="488" spans="7:9" ht="21" customHeight="1" x14ac:dyDescent="0.35">
      <c r="G488" s="10"/>
      <c r="H488" s="10"/>
      <c r="I488" s="10"/>
    </row>
    <row r="489" spans="7:9" ht="21" customHeight="1" x14ac:dyDescent="0.35">
      <c r="G489" s="10"/>
      <c r="H489" s="10"/>
      <c r="I489" s="10"/>
    </row>
    <row r="490" spans="7:9" ht="21" customHeight="1" x14ac:dyDescent="0.35">
      <c r="G490" s="10"/>
      <c r="H490" s="10"/>
      <c r="I490" s="10"/>
    </row>
    <row r="491" spans="7:9" ht="21" customHeight="1" x14ac:dyDescent="0.35">
      <c r="G491" s="10"/>
      <c r="H491" s="10"/>
      <c r="I491" s="10"/>
    </row>
    <row r="492" spans="7:9" ht="21" customHeight="1" x14ac:dyDescent="0.35">
      <c r="G492" s="10"/>
      <c r="H492" s="10"/>
      <c r="I492" s="10"/>
    </row>
    <row r="493" spans="7:9" ht="21" customHeight="1" x14ac:dyDescent="0.35">
      <c r="G493" s="10"/>
      <c r="H493" s="10"/>
      <c r="I493" s="10"/>
    </row>
    <row r="494" spans="7:9" ht="21" customHeight="1" x14ac:dyDescent="0.35">
      <c r="G494" s="10"/>
      <c r="H494" s="10"/>
      <c r="I494" s="10"/>
    </row>
  </sheetData>
  <mergeCells count="37">
    <mergeCell ref="G129:I129"/>
    <mergeCell ref="B4:I4"/>
    <mergeCell ref="B5:I5"/>
    <mergeCell ref="B6:I6"/>
    <mergeCell ref="B7:I7"/>
    <mergeCell ref="B8:I8"/>
    <mergeCell ref="G10:G11"/>
    <mergeCell ref="B97:F97"/>
    <mergeCell ref="B105:E105"/>
    <mergeCell ref="F118:I118"/>
    <mergeCell ref="H10:H11"/>
    <mergeCell ref="B115:E115"/>
    <mergeCell ref="G99:I99"/>
    <mergeCell ref="C10:C11"/>
    <mergeCell ref="D10:F11"/>
    <mergeCell ref="B94:E94"/>
    <mergeCell ref="B95:E95"/>
    <mergeCell ref="I10:I11"/>
    <mergeCell ref="G100:I100"/>
    <mergeCell ref="B10:B11"/>
    <mergeCell ref="B96:E96"/>
    <mergeCell ref="G101:I101"/>
    <mergeCell ref="D106:E106"/>
    <mergeCell ref="G102:I102"/>
    <mergeCell ref="B125:E125"/>
    <mergeCell ref="B126:E126"/>
    <mergeCell ref="F116:I116"/>
    <mergeCell ref="F117:I117"/>
    <mergeCell ref="F115:I115"/>
    <mergeCell ref="B116:E116"/>
    <mergeCell ref="D107:E107"/>
    <mergeCell ref="D108:E108"/>
    <mergeCell ref="D109:E109"/>
    <mergeCell ref="D110:E110"/>
    <mergeCell ref="D111:E111"/>
    <mergeCell ref="D112:E112"/>
    <mergeCell ref="D113:E113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17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I571"/>
  <sheetViews>
    <sheetView tabSelected="1" topLeftCell="A165" zoomScaleNormal="100" zoomScaleSheetLayoutView="100" workbookViewId="0">
      <selection activeCell="L179" sqref="L179"/>
    </sheetView>
  </sheetViews>
  <sheetFormatPr baseColWidth="10" defaultColWidth="9" defaultRowHeight="21" customHeight="1" x14ac:dyDescent="0.4"/>
  <cols>
    <col min="1" max="1" width="9" style="6"/>
    <col min="2" max="2" width="11.6640625" style="6" customWidth="1"/>
    <col min="3" max="3" width="12.1640625" style="6" customWidth="1"/>
    <col min="4" max="4" width="4.6640625" style="6" customWidth="1"/>
    <col min="5" max="5" width="14.6640625" style="6" customWidth="1"/>
    <col min="6" max="6" width="15.1640625" style="6" customWidth="1"/>
    <col min="7" max="7" width="11.1640625" style="6" customWidth="1"/>
    <col min="8" max="8" width="10.83203125" style="6" customWidth="1"/>
    <col min="9" max="9" width="12.33203125" style="6" customWidth="1"/>
    <col min="10" max="16384" width="9" style="6"/>
  </cols>
  <sheetData>
    <row r="4" spans="2:9" ht="21" customHeight="1" x14ac:dyDescent="0.4">
      <c r="B4" s="172" t="s">
        <v>14</v>
      </c>
      <c r="C4" s="172"/>
      <c r="D4" s="172"/>
      <c r="E4" s="172"/>
      <c r="F4" s="172"/>
      <c r="G4" s="172"/>
      <c r="H4" s="172"/>
      <c r="I4" s="172"/>
    </row>
    <row r="5" spans="2:9" ht="21" customHeight="1" x14ac:dyDescent="0.4">
      <c r="B5" s="172" t="s">
        <v>15</v>
      </c>
      <c r="C5" s="172"/>
      <c r="D5" s="172"/>
      <c r="E5" s="172"/>
      <c r="F5" s="172"/>
      <c r="G5" s="172"/>
      <c r="H5" s="172"/>
      <c r="I5" s="172"/>
    </row>
    <row r="6" spans="2:9" ht="21" customHeight="1" x14ac:dyDescent="0.4">
      <c r="B6" s="161" t="s">
        <v>404</v>
      </c>
      <c r="C6" s="161"/>
      <c r="D6" s="161"/>
      <c r="E6" s="161"/>
      <c r="F6" s="161"/>
      <c r="G6" s="161"/>
      <c r="H6" s="161"/>
      <c r="I6" s="161"/>
    </row>
    <row r="7" spans="2:9" ht="21" customHeight="1" x14ac:dyDescent="0.4">
      <c r="B7" s="161" t="s">
        <v>403</v>
      </c>
      <c r="C7" s="161"/>
      <c r="D7" s="161"/>
      <c r="E7" s="161"/>
      <c r="F7" s="161"/>
      <c r="G7" s="161"/>
      <c r="H7" s="161"/>
      <c r="I7" s="161"/>
    </row>
    <row r="8" spans="2:9" ht="21" customHeight="1" x14ac:dyDescent="0.4">
      <c r="B8" s="173" t="s">
        <v>16</v>
      </c>
      <c r="C8" s="173"/>
      <c r="D8" s="173"/>
      <c r="E8" s="173"/>
      <c r="F8" s="173"/>
      <c r="G8" s="173"/>
      <c r="H8" s="173"/>
      <c r="I8" s="173"/>
    </row>
    <row r="9" spans="2:9" ht="21" customHeight="1" x14ac:dyDescent="0.4">
      <c r="B9" s="133"/>
      <c r="C9" s="133"/>
      <c r="D9" s="69"/>
      <c r="E9" s="69"/>
      <c r="F9" s="69"/>
      <c r="G9" s="69"/>
      <c r="H9" s="69"/>
      <c r="I9" s="69"/>
    </row>
    <row r="10" spans="2:9" ht="23" customHeight="1" x14ac:dyDescent="0.4">
      <c r="B10" s="199" t="s">
        <v>0</v>
      </c>
      <c r="C10" s="199" t="s">
        <v>1</v>
      </c>
      <c r="D10" s="167" t="s">
        <v>2</v>
      </c>
      <c r="E10" s="189"/>
      <c r="F10" s="190"/>
      <c r="G10" s="174" t="s">
        <v>49</v>
      </c>
      <c r="H10" s="165" t="s">
        <v>6</v>
      </c>
      <c r="I10" s="165" t="s">
        <v>60</v>
      </c>
    </row>
    <row r="11" spans="2:9" ht="23" customHeight="1" x14ac:dyDescent="0.4">
      <c r="B11" s="199"/>
      <c r="C11" s="200"/>
      <c r="D11" s="191"/>
      <c r="E11" s="192"/>
      <c r="F11" s="193"/>
      <c r="G11" s="175"/>
      <c r="H11" s="166"/>
      <c r="I11" s="166"/>
    </row>
    <row r="12" spans="2:9" ht="23" customHeight="1" x14ac:dyDescent="0.4">
      <c r="B12" s="70">
        <v>1</v>
      </c>
      <c r="C12" s="59">
        <v>65107301001</v>
      </c>
      <c r="D12" s="60" t="s">
        <v>3</v>
      </c>
      <c r="E12" s="61" t="s">
        <v>216</v>
      </c>
      <c r="F12" s="61" t="s">
        <v>217</v>
      </c>
      <c r="G12" s="52"/>
      <c r="H12" s="52"/>
      <c r="I12" s="51"/>
    </row>
    <row r="13" spans="2:9" ht="23" customHeight="1" x14ac:dyDescent="0.4">
      <c r="B13" s="70">
        <v>2</v>
      </c>
      <c r="C13" s="59">
        <v>65107301002</v>
      </c>
      <c r="D13" s="60" t="s">
        <v>4</v>
      </c>
      <c r="E13" s="61" t="s">
        <v>218</v>
      </c>
      <c r="F13" s="61" t="s">
        <v>219</v>
      </c>
      <c r="G13" s="52"/>
      <c r="H13" s="52"/>
      <c r="I13" s="51"/>
    </row>
    <row r="14" spans="2:9" ht="23" customHeight="1" x14ac:dyDescent="0.4">
      <c r="B14" s="70">
        <v>3</v>
      </c>
      <c r="C14" s="59">
        <v>65107301003</v>
      </c>
      <c r="D14" s="60" t="s">
        <v>3</v>
      </c>
      <c r="E14" s="61" t="s">
        <v>220</v>
      </c>
      <c r="F14" s="61" t="s">
        <v>221</v>
      </c>
      <c r="G14" s="52"/>
      <c r="H14" s="52"/>
      <c r="I14" s="51"/>
    </row>
    <row r="15" spans="2:9" s="71" customFormat="1" ht="21.5" customHeight="1" x14ac:dyDescent="0.15">
      <c r="B15" s="70">
        <v>4</v>
      </c>
      <c r="C15" s="59">
        <v>65107301004</v>
      </c>
      <c r="D15" s="60" t="s">
        <v>4</v>
      </c>
      <c r="E15" s="61" t="s">
        <v>222</v>
      </c>
      <c r="F15" s="61" t="s">
        <v>223</v>
      </c>
      <c r="G15" s="72"/>
      <c r="H15" s="73"/>
      <c r="I15" s="73"/>
    </row>
    <row r="16" spans="2:9" s="71" customFormat="1" ht="21.5" customHeight="1" x14ac:dyDescent="0.15">
      <c r="B16" s="70">
        <v>5</v>
      </c>
      <c r="C16" s="59">
        <v>65107301005</v>
      </c>
      <c r="D16" s="60" t="s">
        <v>3</v>
      </c>
      <c r="E16" s="61" t="s">
        <v>224</v>
      </c>
      <c r="F16" s="61" t="s">
        <v>225</v>
      </c>
      <c r="G16" s="72"/>
      <c r="H16" s="73"/>
      <c r="I16" s="73"/>
    </row>
    <row r="17" spans="2:9" s="71" customFormat="1" ht="21.5" customHeight="1" x14ac:dyDescent="0.15">
      <c r="B17" s="70">
        <v>6</v>
      </c>
      <c r="C17" s="59">
        <v>65107301006</v>
      </c>
      <c r="D17" s="60" t="s">
        <v>3</v>
      </c>
      <c r="E17" s="61" t="s">
        <v>226</v>
      </c>
      <c r="F17" s="61" t="s">
        <v>227</v>
      </c>
      <c r="G17" s="72"/>
      <c r="H17" s="73"/>
      <c r="I17" s="73"/>
    </row>
    <row r="18" spans="2:9" s="71" customFormat="1" ht="21.5" customHeight="1" x14ac:dyDescent="0.15">
      <c r="B18" s="70">
        <v>7</v>
      </c>
      <c r="C18" s="59">
        <v>65107301007</v>
      </c>
      <c r="D18" s="60" t="s">
        <v>3</v>
      </c>
      <c r="E18" s="61" t="s">
        <v>228</v>
      </c>
      <c r="F18" s="61" t="s">
        <v>229</v>
      </c>
      <c r="G18" s="72"/>
      <c r="H18" s="73"/>
      <c r="I18" s="73"/>
    </row>
    <row r="19" spans="2:9" s="71" customFormat="1" ht="21.5" customHeight="1" x14ac:dyDescent="0.15">
      <c r="B19" s="70">
        <v>8</v>
      </c>
      <c r="C19" s="59">
        <v>65107301008</v>
      </c>
      <c r="D19" s="60" t="s">
        <v>3</v>
      </c>
      <c r="E19" s="61" t="s">
        <v>230</v>
      </c>
      <c r="F19" s="61" t="s">
        <v>231</v>
      </c>
      <c r="G19" s="74"/>
      <c r="H19" s="75"/>
      <c r="I19" s="75"/>
    </row>
    <row r="20" spans="2:9" s="71" customFormat="1" ht="21.5" customHeight="1" x14ac:dyDescent="0.15">
      <c r="B20" s="70">
        <v>9</v>
      </c>
      <c r="C20" s="59">
        <v>65107301009</v>
      </c>
      <c r="D20" s="60" t="s">
        <v>3</v>
      </c>
      <c r="E20" s="61" t="s">
        <v>232</v>
      </c>
      <c r="F20" s="61" t="s">
        <v>233</v>
      </c>
      <c r="G20" s="74"/>
      <c r="H20" s="75"/>
      <c r="I20" s="75"/>
    </row>
    <row r="21" spans="2:9" s="71" customFormat="1" ht="21.5" customHeight="1" x14ac:dyDescent="0.15">
      <c r="B21" s="70">
        <v>10</v>
      </c>
      <c r="C21" s="59">
        <v>65107301010</v>
      </c>
      <c r="D21" s="60" t="s">
        <v>3</v>
      </c>
      <c r="E21" s="61" t="s">
        <v>234</v>
      </c>
      <c r="F21" s="61" t="s">
        <v>235</v>
      </c>
      <c r="G21" s="74"/>
      <c r="H21" s="75"/>
      <c r="I21" s="75"/>
    </row>
    <row r="22" spans="2:9" s="71" customFormat="1" ht="21.5" customHeight="1" x14ac:dyDescent="0.15">
      <c r="B22" s="70">
        <v>11</v>
      </c>
      <c r="C22" s="59">
        <v>65107301011</v>
      </c>
      <c r="D22" s="60" t="s">
        <v>3</v>
      </c>
      <c r="E22" s="61" t="s">
        <v>236</v>
      </c>
      <c r="F22" s="61" t="s">
        <v>237</v>
      </c>
      <c r="G22" s="74"/>
      <c r="H22" s="75"/>
      <c r="I22" s="75"/>
    </row>
    <row r="23" spans="2:9" s="71" customFormat="1" ht="21.5" customHeight="1" x14ac:dyDescent="0.15">
      <c r="B23" s="70">
        <v>12</v>
      </c>
      <c r="C23" s="59">
        <v>65107301012</v>
      </c>
      <c r="D23" s="60" t="s">
        <v>3</v>
      </c>
      <c r="E23" s="61" t="s">
        <v>238</v>
      </c>
      <c r="F23" s="61" t="s">
        <v>239</v>
      </c>
      <c r="G23" s="74"/>
      <c r="H23" s="75"/>
      <c r="I23" s="75"/>
    </row>
    <row r="24" spans="2:9" s="71" customFormat="1" ht="21.5" customHeight="1" x14ac:dyDescent="0.15">
      <c r="B24" s="70">
        <v>13</v>
      </c>
      <c r="C24" s="59">
        <v>65107301013</v>
      </c>
      <c r="D24" s="60" t="s">
        <v>3</v>
      </c>
      <c r="E24" s="61" t="s">
        <v>240</v>
      </c>
      <c r="F24" s="61" t="s">
        <v>241</v>
      </c>
      <c r="G24" s="74"/>
      <c r="H24" s="75"/>
      <c r="I24" s="75"/>
    </row>
    <row r="25" spans="2:9" s="71" customFormat="1" ht="21.5" customHeight="1" x14ac:dyDescent="0.15">
      <c r="B25" s="70">
        <v>14</v>
      </c>
      <c r="C25" s="59">
        <v>65107301014</v>
      </c>
      <c r="D25" s="60" t="s">
        <v>3</v>
      </c>
      <c r="E25" s="61" t="s">
        <v>242</v>
      </c>
      <c r="F25" s="61" t="s">
        <v>243</v>
      </c>
      <c r="G25" s="74"/>
      <c r="H25" s="75"/>
      <c r="I25" s="75"/>
    </row>
    <row r="26" spans="2:9" s="71" customFormat="1" ht="21.5" customHeight="1" x14ac:dyDescent="0.15">
      <c r="B26" s="70">
        <v>15</v>
      </c>
      <c r="C26" s="59">
        <v>65107301015</v>
      </c>
      <c r="D26" s="60" t="s">
        <v>3</v>
      </c>
      <c r="E26" s="61" t="s">
        <v>244</v>
      </c>
      <c r="F26" s="61" t="s">
        <v>245</v>
      </c>
      <c r="G26" s="74"/>
      <c r="H26" s="75"/>
      <c r="I26" s="75"/>
    </row>
    <row r="27" spans="2:9" s="71" customFormat="1" ht="21.5" customHeight="1" x14ac:dyDescent="0.15">
      <c r="B27" s="70">
        <v>16</v>
      </c>
      <c r="C27" s="59">
        <v>65107301016</v>
      </c>
      <c r="D27" s="60" t="s">
        <v>3</v>
      </c>
      <c r="E27" s="61" t="s">
        <v>246</v>
      </c>
      <c r="F27" s="61" t="s">
        <v>247</v>
      </c>
      <c r="G27" s="74"/>
      <c r="H27" s="75"/>
      <c r="I27" s="75"/>
    </row>
    <row r="28" spans="2:9" s="71" customFormat="1" ht="21.5" customHeight="1" x14ac:dyDescent="0.15">
      <c r="B28" s="70">
        <v>17</v>
      </c>
      <c r="C28" s="59">
        <v>65107301017</v>
      </c>
      <c r="D28" s="60" t="s">
        <v>3</v>
      </c>
      <c r="E28" s="61" t="s">
        <v>248</v>
      </c>
      <c r="F28" s="61" t="s">
        <v>249</v>
      </c>
      <c r="G28" s="74"/>
      <c r="H28" s="75"/>
      <c r="I28" s="75"/>
    </row>
    <row r="29" spans="2:9" s="71" customFormat="1" ht="21.5" customHeight="1" x14ac:dyDescent="0.15">
      <c r="B29" s="70">
        <v>18</v>
      </c>
      <c r="C29" s="59">
        <v>65107301018</v>
      </c>
      <c r="D29" s="60" t="s">
        <v>3</v>
      </c>
      <c r="E29" s="61" t="s">
        <v>248</v>
      </c>
      <c r="F29" s="61" t="s">
        <v>250</v>
      </c>
      <c r="G29" s="74"/>
      <c r="H29" s="75"/>
      <c r="I29" s="75"/>
    </row>
    <row r="30" spans="2:9" s="71" customFormat="1" ht="21.5" customHeight="1" x14ac:dyDescent="0.15">
      <c r="B30" s="70">
        <v>19</v>
      </c>
      <c r="C30" s="59">
        <v>65107301019</v>
      </c>
      <c r="D30" s="60" t="s">
        <v>3</v>
      </c>
      <c r="E30" s="61" t="s">
        <v>251</v>
      </c>
      <c r="F30" s="61" t="s">
        <v>252</v>
      </c>
      <c r="G30" s="76"/>
      <c r="H30" s="75"/>
      <c r="I30" s="75"/>
    </row>
    <row r="31" spans="2:9" s="71" customFormat="1" ht="21.5" customHeight="1" x14ac:dyDescent="0.15">
      <c r="B31" s="70">
        <v>20</v>
      </c>
      <c r="C31" s="59">
        <v>65107301020</v>
      </c>
      <c r="D31" s="60" t="s">
        <v>3</v>
      </c>
      <c r="E31" s="61" t="s">
        <v>253</v>
      </c>
      <c r="F31" s="61" t="s">
        <v>254</v>
      </c>
      <c r="G31" s="76"/>
      <c r="H31" s="75"/>
      <c r="I31" s="75"/>
    </row>
    <row r="32" spans="2:9" s="71" customFormat="1" ht="21.5" customHeight="1" x14ac:dyDescent="0.15">
      <c r="B32" s="70">
        <v>21</v>
      </c>
      <c r="C32" s="59">
        <v>65107301021</v>
      </c>
      <c r="D32" s="60" t="s">
        <v>3</v>
      </c>
      <c r="E32" s="61" t="s">
        <v>255</v>
      </c>
      <c r="F32" s="61" t="s">
        <v>256</v>
      </c>
      <c r="G32" s="76"/>
      <c r="H32" s="75"/>
      <c r="I32" s="75"/>
    </row>
    <row r="33" spans="2:9" s="71" customFormat="1" ht="21.5" customHeight="1" x14ac:dyDescent="0.15">
      <c r="B33" s="70">
        <v>22</v>
      </c>
      <c r="C33" s="59">
        <v>65107301022</v>
      </c>
      <c r="D33" s="60" t="s">
        <v>3</v>
      </c>
      <c r="E33" s="61" t="s">
        <v>257</v>
      </c>
      <c r="F33" s="61" t="s">
        <v>258</v>
      </c>
      <c r="G33" s="76"/>
      <c r="H33" s="75"/>
      <c r="I33" s="75"/>
    </row>
    <row r="34" spans="2:9" s="71" customFormat="1" ht="21.5" customHeight="1" x14ac:dyDescent="0.15">
      <c r="B34" s="70">
        <v>23</v>
      </c>
      <c r="C34" s="59">
        <v>65107301023</v>
      </c>
      <c r="D34" s="60" t="s">
        <v>3</v>
      </c>
      <c r="E34" s="61" t="s">
        <v>259</v>
      </c>
      <c r="F34" s="61" t="s">
        <v>260</v>
      </c>
      <c r="G34" s="76"/>
      <c r="H34" s="75"/>
      <c r="I34" s="75"/>
    </row>
    <row r="35" spans="2:9" s="71" customFormat="1" ht="21.5" customHeight="1" x14ac:dyDescent="0.15">
      <c r="B35" s="70">
        <v>24</v>
      </c>
      <c r="C35" s="59">
        <v>65107301024</v>
      </c>
      <c r="D35" s="60" t="s">
        <v>3</v>
      </c>
      <c r="E35" s="61" t="s">
        <v>261</v>
      </c>
      <c r="F35" s="61" t="s">
        <v>262</v>
      </c>
      <c r="G35" s="76"/>
      <c r="H35" s="75"/>
      <c r="I35" s="75"/>
    </row>
    <row r="36" spans="2:9" s="71" customFormat="1" ht="21.5" customHeight="1" x14ac:dyDescent="0.15">
      <c r="B36" s="70">
        <v>25</v>
      </c>
      <c r="C36" s="59">
        <v>65107301025</v>
      </c>
      <c r="D36" s="60" t="s">
        <v>3</v>
      </c>
      <c r="E36" s="61" t="s">
        <v>263</v>
      </c>
      <c r="F36" s="61" t="s">
        <v>264</v>
      </c>
      <c r="G36" s="76"/>
      <c r="H36" s="75"/>
      <c r="I36" s="75"/>
    </row>
    <row r="37" spans="2:9" s="71" customFormat="1" ht="21.5" customHeight="1" x14ac:dyDescent="0.15">
      <c r="B37" s="70">
        <v>26</v>
      </c>
      <c r="C37" s="59">
        <v>65107301026</v>
      </c>
      <c r="D37" s="60" t="s">
        <v>3</v>
      </c>
      <c r="E37" s="61" t="s">
        <v>265</v>
      </c>
      <c r="F37" s="61" t="s">
        <v>266</v>
      </c>
      <c r="G37" s="76"/>
      <c r="H37" s="75"/>
      <c r="I37" s="75"/>
    </row>
    <row r="38" spans="2:9" s="71" customFormat="1" ht="21.5" customHeight="1" x14ac:dyDescent="0.15">
      <c r="B38" s="70">
        <v>27</v>
      </c>
      <c r="C38" s="59">
        <v>65107301027</v>
      </c>
      <c r="D38" s="60" t="s">
        <v>3</v>
      </c>
      <c r="E38" s="61" t="s">
        <v>267</v>
      </c>
      <c r="F38" s="61" t="s">
        <v>268</v>
      </c>
      <c r="G38" s="76"/>
      <c r="H38" s="75"/>
      <c r="I38" s="75"/>
    </row>
    <row r="39" spans="2:9" s="71" customFormat="1" ht="21.5" customHeight="1" x14ac:dyDescent="0.15">
      <c r="B39" s="70">
        <v>28</v>
      </c>
      <c r="C39" s="59">
        <v>65107301028</v>
      </c>
      <c r="D39" s="60" t="s">
        <v>3</v>
      </c>
      <c r="E39" s="61" t="s">
        <v>269</v>
      </c>
      <c r="F39" s="61" t="s">
        <v>270</v>
      </c>
      <c r="G39" s="76"/>
      <c r="H39" s="75"/>
      <c r="I39" s="75"/>
    </row>
    <row r="40" spans="2:9" s="71" customFormat="1" ht="21.5" customHeight="1" x14ac:dyDescent="0.15">
      <c r="B40" s="70">
        <v>29</v>
      </c>
      <c r="C40" s="59">
        <v>65107301029</v>
      </c>
      <c r="D40" s="60" t="s">
        <v>3</v>
      </c>
      <c r="E40" s="61" t="s">
        <v>271</v>
      </c>
      <c r="F40" s="61" t="s">
        <v>272</v>
      </c>
      <c r="G40" s="76"/>
      <c r="H40" s="75"/>
      <c r="I40" s="75"/>
    </row>
    <row r="41" spans="2:9" s="71" customFormat="1" ht="21.5" customHeight="1" x14ac:dyDescent="0.15">
      <c r="B41" s="70">
        <v>30</v>
      </c>
      <c r="C41" s="59">
        <v>65107301030</v>
      </c>
      <c r="D41" s="60" t="s">
        <v>4</v>
      </c>
      <c r="E41" s="61" t="s">
        <v>273</v>
      </c>
      <c r="F41" s="61" t="s">
        <v>274</v>
      </c>
      <c r="G41" s="76"/>
      <c r="H41" s="75"/>
      <c r="I41" s="75"/>
    </row>
    <row r="42" spans="2:9" s="71" customFormat="1" ht="21.5" customHeight="1" x14ac:dyDescent="0.15">
      <c r="B42" s="70">
        <v>31</v>
      </c>
      <c r="C42" s="59">
        <v>65107301031</v>
      </c>
      <c r="D42" s="60" t="s">
        <v>3</v>
      </c>
      <c r="E42" s="61" t="s">
        <v>275</v>
      </c>
      <c r="F42" s="61" t="s">
        <v>276</v>
      </c>
      <c r="G42" s="76"/>
      <c r="H42" s="75"/>
      <c r="I42" s="75"/>
    </row>
    <row r="43" spans="2:9" s="71" customFormat="1" ht="21.5" customHeight="1" x14ac:dyDescent="0.15">
      <c r="B43" s="70">
        <v>32</v>
      </c>
      <c r="C43" s="59">
        <v>65107301032</v>
      </c>
      <c r="D43" s="60" t="s">
        <v>3</v>
      </c>
      <c r="E43" s="61" t="s">
        <v>275</v>
      </c>
      <c r="F43" s="61" t="s">
        <v>277</v>
      </c>
      <c r="G43" s="76"/>
      <c r="H43" s="75"/>
      <c r="I43" s="75"/>
    </row>
    <row r="44" spans="2:9" s="71" customFormat="1" ht="21.5" customHeight="1" x14ac:dyDescent="0.15">
      <c r="B44" s="70">
        <v>33</v>
      </c>
      <c r="C44" s="59">
        <v>65107301033</v>
      </c>
      <c r="D44" s="60" t="s">
        <v>3</v>
      </c>
      <c r="E44" s="61" t="s">
        <v>275</v>
      </c>
      <c r="F44" s="61" t="s">
        <v>278</v>
      </c>
      <c r="G44" s="76"/>
      <c r="H44" s="75"/>
      <c r="I44" s="75"/>
    </row>
    <row r="45" spans="2:9" s="71" customFormat="1" ht="21.5" customHeight="1" x14ac:dyDescent="0.15">
      <c r="B45" s="70">
        <v>34</v>
      </c>
      <c r="C45" s="59">
        <v>65107301034</v>
      </c>
      <c r="D45" s="77" t="s">
        <v>3</v>
      </c>
      <c r="E45" s="78" t="s">
        <v>279</v>
      </c>
      <c r="F45" s="78" t="s">
        <v>280</v>
      </c>
      <c r="G45" s="76"/>
      <c r="H45" s="75"/>
      <c r="I45" s="75"/>
    </row>
    <row r="46" spans="2:9" s="71" customFormat="1" ht="21.5" customHeight="1" x14ac:dyDescent="0.15">
      <c r="B46" s="70">
        <v>35</v>
      </c>
      <c r="C46" s="59">
        <v>65107301035</v>
      </c>
      <c r="D46" s="60" t="s">
        <v>3</v>
      </c>
      <c r="E46" s="61" t="s">
        <v>281</v>
      </c>
      <c r="F46" s="61" t="s">
        <v>282</v>
      </c>
      <c r="G46" s="76"/>
      <c r="H46" s="75"/>
      <c r="I46" s="75"/>
    </row>
    <row r="47" spans="2:9" s="71" customFormat="1" ht="21.5" customHeight="1" x14ac:dyDescent="0.15">
      <c r="B47" s="70">
        <v>36</v>
      </c>
      <c r="C47" s="59">
        <v>65107301036</v>
      </c>
      <c r="D47" s="60" t="s">
        <v>3</v>
      </c>
      <c r="E47" s="61" t="s">
        <v>283</v>
      </c>
      <c r="F47" s="61" t="s">
        <v>284</v>
      </c>
      <c r="G47" s="76"/>
      <c r="H47" s="75"/>
      <c r="I47" s="75"/>
    </row>
    <row r="48" spans="2:9" s="71" customFormat="1" ht="21.5" customHeight="1" x14ac:dyDescent="0.15">
      <c r="B48" s="70">
        <v>37</v>
      </c>
      <c r="C48" s="59">
        <v>65107301037</v>
      </c>
      <c r="D48" s="60" t="s">
        <v>3</v>
      </c>
      <c r="E48" s="61" t="s">
        <v>285</v>
      </c>
      <c r="F48" s="61" t="s">
        <v>286</v>
      </c>
      <c r="G48" s="76"/>
      <c r="H48" s="75"/>
      <c r="I48" s="75"/>
    </row>
    <row r="49" spans="2:9" s="71" customFormat="1" ht="21.5" customHeight="1" x14ac:dyDescent="0.15">
      <c r="B49" s="70">
        <v>38</v>
      </c>
      <c r="C49" s="59">
        <v>65107301038</v>
      </c>
      <c r="D49" s="60" t="s">
        <v>4</v>
      </c>
      <c r="E49" s="61" t="s">
        <v>287</v>
      </c>
      <c r="F49" s="61" t="s">
        <v>288</v>
      </c>
      <c r="G49" s="76"/>
      <c r="H49" s="75"/>
      <c r="I49" s="75"/>
    </row>
    <row r="50" spans="2:9" s="71" customFormat="1" ht="21.5" customHeight="1" x14ac:dyDescent="0.15">
      <c r="B50" s="70">
        <v>39</v>
      </c>
      <c r="C50" s="59">
        <v>65107301039</v>
      </c>
      <c r="D50" s="60" t="s">
        <v>3</v>
      </c>
      <c r="E50" s="61" t="s">
        <v>289</v>
      </c>
      <c r="F50" s="61" t="s">
        <v>290</v>
      </c>
      <c r="G50" s="76"/>
      <c r="H50" s="75"/>
      <c r="I50" s="75"/>
    </row>
    <row r="51" spans="2:9" s="71" customFormat="1" ht="21.5" customHeight="1" x14ac:dyDescent="0.15">
      <c r="B51" s="70">
        <v>40</v>
      </c>
      <c r="C51" s="59">
        <v>65107301040</v>
      </c>
      <c r="D51" s="60" t="s">
        <v>3</v>
      </c>
      <c r="E51" s="61" t="s">
        <v>291</v>
      </c>
      <c r="F51" s="61" t="s">
        <v>292</v>
      </c>
      <c r="G51" s="76"/>
      <c r="H51" s="75"/>
      <c r="I51" s="75"/>
    </row>
    <row r="52" spans="2:9" s="71" customFormat="1" ht="21.5" customHeight="1" x14ac:dyDescent="0.15">
      <c r="B52" s="70">
        <v>41</v>
      </c>
      <c r="C52" s="59">
        <v>65107301041</v>
      </c>
      <c r="D52" s="60" t="s">
        <v>3</v>
      </c>
      <c r="E52" s="61" t="s">
        <v>293</v>
      </c>
      <c r="F52" s="61" t="s">
        <v>294</v>
      </c>
      <c r="G52" s="76"/>
      <c r="H52" s="75"/>
      <c r="I52" s="75"/>
    </row>
    <row r="53" spans="2:9" s="71" customFormat="1" ht="21.5" customHeight="1" x14ac:dyDescent="0.15">
      <c r="B53" s="70">
        <v>42</v>
      </c>
      <c r="C53" s="59">
        <v>65107301042</v>
      </c>
      <c r="D53" s="60" t="s">
        <v>3</v>
      </c>
      <c r="E53" s="61" t="s">
        <v>295</v>
      </c>
      <c r="F53" s="61" t="s">
        <v>296</v>
      </c>
      <c r="G53" s="76"/>
      <c r="H53" s="75"/>
      <c r="I53" s="75"/>
    </row>
    <row r="54" spans="2:9" s="71" customFormat="1" ht="21.5" customHeight="1" x14ac:dyDescent="0.15">
      <c r="B54" s="70">
        <v>43</v>
      </c>
      <c r="C54" s="59">
        <v>65107301043</v>
      </c>
      <c r="D54" s="60" t="s">
        <v>3</v>
      </c>
      <c r="E54" s="61" t="s">
        <v>297</v>
      </c>
      <c r="F54" s="61" t="s">
        <v>298</v>
      </c>
      <c r="G54" s="76"/>
      <c r="H54" s="75"/>
      <c r="I54" s="75"/>
    </row>
    <row r="55" spans="2:9" s="71" customFormat="1" ht="21.5" customHeight="1" x14ac:dyDescent="0.15">
      <c r="B55" s="70">
        <v>44</v>
      </c>
      <c r="C55" s="59">
        <v>65107301044</v>
      </c>
      <c r="D55" s="60" t="s">
        <v>3</v>
      </c>
      <c r="E55" s="61" t="s">
        <v>299</v>
      </c>
      <c r="F55" s="61" t="s">
        <v>300</v>
      </c>
      <c r="G55" s="76"/>
      <c r="H55" s="75"/>
      <c r="I55" s="75"/>
    </row>
    <row r="56" spans="2:9" s="71" customFormat="1" ht="21.5" customHeight="1" x14ac:dyDescent="0.15">
      <c r="B56" s="70">
        <v>45</v>
      </c>
      <c r="C56" s="59">
        <v>65107301045</v>
      </c>
      <c r="D56" s="60" t="s">
        <v>3</v>
      </c>
      <c r="E56" s="61" t="s">
        <v>299</v>
      </c>
      <c r="F56" s="61" t="s">
        <v>301</v>
      </c>
      <c r="G56" s="76"/>
      <c r="H56" s="75"/>
      <c r="I56" s="75"/>
    </row>
    <row r="57" spans="2:9" s="71" customFormat="1" ht="21.5" customHeight="1" x14ac:dyDescent="0.15">
      <c r="B57" s="70">
        <v>46</v>
      </c>
      <c r="C57" s="59">
        <v>65107301046</v>
      </c>
      <c r="D57" s="60" t="s">
        <v>4</v>
      </c>
      <c r="E57" s="61" t="s">
        <v>302</v>
      </c>
      <c r="F57" s="61" t="s">
        <v>61</v>
      </c>
      <c r="G57" s="76"/>
      <c r="H57" s="75"/>
      <c r="I57" s="75"/>
    </row>
    <row r="58" spans="2:9" s="71" customFormat="1" ht="21.5" customHeight="1" x14ac:dyDescent="0.15">
      <c r="B58" s="70">
        <v>47</v>
      </c>
      <c r="C58" s="59">
        <v>65107301047</v>
      </c>
      <c r="D58" s="60" t="s">
        <v>3</v>
      </c>
      <c r="E58" s="61" t="s">
        <v>303</v>
      </c>
      <c r="F58" s="61" t="s">
        <v>304</v>
      </c>
      <c r="G58" s="76"/>
      <c r="H58" s="75"/>
      <c r="I58" s="75"/>
    </row>
    <row r="59" spans="2:9" s="71" customFormat="1" ht="21.5" customHeight="1" x14ac:dyDescent="0.15">
      <c r="B59" s="70">
        <v>48</v>
      </c>
      <c r="C59" s="59">
        <v>65107301048</v>
      </c>
      <c r="D59" s="60" t="s">
        <v>3</v>
      </c>
      <c r="E59" s="61" t="s">
        <v>305</v>
      </c>
      <c r="F59" s="61" t="s">
        <v>306</v>
      </c>
      <c r="G59" s="76"/>
      <c r="H59" s="75"/>
      <c r="I59" s="75"/>
    </row>
    <row r="60" spans="2:9" s="71" customFormat="1" ht="21.5" customHeight="1" x14ac:dyDescent="0.15">
      <c r="B60" s="70">
        <v>49</v>
      </c>
      <c r="C60" s="59">
        <v>65107301049</v>
      </c>
      <c r="D60" s="60" t="s">
        <v>3</v>
      </c>
      <c r="E60" s="61" t="s">
        <v>307</v>
      </c>
      <c r="F60" s="61" t="s">
        <v>308</v>
      </c>
      <c r="G60" s="76"/>
      <c r="H60" s="75"/>
      <c r="I60" s="75"/>
    </row>
    <row r="61" spans="2:9" s="71" customFormat="1" ht="21.5" customHeight="1" x14ac:dyDescent="0.15">
      <c r="B61" s="70">
        <v>50</v>
      </c>
      <c r="C61" s="59">
        <v>65107301050</v>
      </c>
      <c r="D61" s="60" t="s">
        <v>3</v>
      </c>
      <c r="E61" s="61" t="s">
        <v>309</v>
      </c>
      <c r="F61" s="61" t="s">
        <v>310</v>
      </c>
      <c r="G61" s="76"/>
      <c r="H61" s="75"/>
      <c r="I61" s="75"/>
    </row>
    <row r="62" spans="2:9" s="71" customFormat="1" ht="21.5" customHeight="1" x14ac:dyDescent="0.15">
      <c r="B62" s="70">
        <v>51</v>
      </c>
      <c r="C62" s="59">
        <v>65107301051</v>
      </c>
      <c r="D62" s="60" t="s">
        <v>3</v>
      </c>
      <c r="E62" s="61" t="s">
        <v>311</v>
      </c>
      <c r="F62" s="61" t="s">
        <v>312</v>
      </c>
      <c r="G62" s="76"/>
      <c r="H62" s="75"/>
      <c r="I62" s="75"/>
    </row>
    <row r="63" spans="2:9" s="71" customFormat="1" ht="21.5" customHeight="1" x14ac:dyDescent="0.15">
      <c r="B63" s="70">
        <v>52</v>
      </c>
      <c r="C63" s="59">
        <v>65107301052</v>
      </c>
      <c r="D63" s="60" t="s">
        <v>3</v>
      </c>
      <c r="E63" s="61" t="s">
        <v>313</v>
      </c>
      <c r="F63" s="61" t="s">
        <v>314</v>
      </c>
      <c r="G63" s="76"/>
      <c r="H63" s="75"/>
      <c r="I63" s="75"/>
    </row>
    <row r="64" spans="2:9" s="71" customFormat="1" ht="21.5" customHeight="1" x14ac:dyDescent="0.15">
      <c r="B64" s="70">
        <v>53</v>
      </c>
      <c r="C64" s="59">
        <v>65107301053</v>
      </c>
      <c r="D64" s="60" t="s">
        <v>3</v>
      </c>
      <c r="E64" s="61" t="s">
        <v>315</v>
      </c>
      <c r="F64" s="61" t="s">
        <v>316</v>
      </c>
      <c r="G64" s="76"/>
      <c r="H64" s="75"/>
      <c r="I64" s="75"/>
    </row>
    <row r="65" spans="2:9" s="71" customFormat="1" ht="21.5" customHeight="1" x14ac:dyDescent="0.15">
      <c r="B65" s="70">
        <v>54</v>
      </c>
      <c r="C65" s="59">
        <v>65107301054</v>
      </c>
      <c r="D65" s="60" t="s">
        <v>3</v>
      </c>
      <c r="E65" s="61" t="s">
        <v>317</v>
      </c>
      <c r="F65" s="61" t="s">
        <v>318</v>
      </c>
      <c r="G65" s="76"/>
      <c r="H65" s="75"/>
      <c r="I65" s="75"/>
    </row>
    <row r="66" spans="2:9" s="71" customFormat="1" ht="21.5" customHeight="1" x14ac:dyDescent="0.15">
      <c r="B66" s="70">
        <v>55</v>
      </c>
      <c r="C66" s="59">
        <v>65107301055</v>
      </c>
      <c r="D66" s="60" t="s">
        <v>3</v>
      </c>
      <c r="E66" s="61" t="s">
        <v>319</v>
      </c>
      <c r="F66" s="61" t="s">
        <v>320</v>
      </c>
      <c r="G66" s="76"/>
      <c r="H66" s="75"/>
      <c r="I66" s="75"/>
    </row>
    <row r="67" spans="2:9" s="71" customFormat="1" ht="21.5" customHeight="1" x14ac:dyDescent="0.15">
      <c r="B67" s="70">
        <v>56</v>
      </c>
      <c r="C67" s="59">
        <v>65107301056</v>
      </c>
      <c r="D67" s="60" t="s">
        <v>3</v>
      </c>
      <c r="E67" s="61" t="s">
        <v>321</v>
      </c>
      <c r="F67" s="61" t="s">
        <v>322</v>
      </c>
      <c r="G67" s="76"/>
      <c r="H67" s="75"/>
      <c r="I67" s="75"/>
    </row>
    <row r="68" spans="2:9" s="71" customFormat="1" ht="21.5" customHeight="1" x14ac:dyDescent="0.15">
      <c r="B68" s="70">
        <v>57</v>
      </c>
      <c r="C68" s="59">
        <v>65107301057</v>
      </c>
      <c r="D68" s="60" t="s">
        <v>3</v>
      </c>
      <c r="E68" s="61" t="s">
        <v>323</v>
      </c>
      <c r="F68" s="61" t="s">
        <v>324</v>
      </c>
      <c r="G68" s="76"/>
      <c r="H68" s="75"/>
      <c r="I68" s="75"/>
    </row>
    <row r="69" spans="2:9" s="71" customFormat="1" ht="21.5" customHeight="1" x14ac:dyDescent="0.15">
      <c r="B69" s="70">
        <v>58</v>
      </c>
      <c r="C69" s="59">
        <v>65107301058</v>
      </c>
      <c r="D69" s="60" t="s">
        <v>3</v>
      </c>
      <c r="E69" s="61" t="s">
        <v>325</v>
      </c>
      <c r="F69" s="61" t="s">
        <v>326</v>
      </c>
      <c r="G69" s="76"/>
      <c r="H69" s="75"/>
      <c r="I69" s="75"/>
    </row>
    <row r="70" spans="2:9" s="71" customFormat="1" ht="21.5" customHeight="1" x14ac:dyDescent="0.15">
      <c r="B70" s="70">
        <v>59</v>
      </c>
      <c r="C70" s="59">
        <v>65107301059</v>
      </c>
      <c r="D70" s="60" t="s">
        <v>3</v>
      </c>
      <c r="E70" s="61" t="s">
        <v>327</v>
      </c>
      <c r="F70" s="61" t="s">
        <v>328</v>
      </c>
      <c r="G70" s="76"/>
      <c r="H70" s="75"/>
      <c r="I70" s="75"/>
    </row>
    <row r="71" spans="2:9" s="71" customFormat="1" ht="21.5" customHeight="1" x14ac:dyDescent="0.15">
      <c r="B71" s="70">
        <v>60</v>
      </c>
      <c r="C71" s="59">
        <v>65107301060</v>
      </c>
      <c r="D71" s="60" t="s">
        <v>3</v>
      </c>
      <c r="E71" s="61" t="s">
        <v>329</v>
      </c>
      <c r="F71" s="61" t="s">
        <v>330</v>
      </c>
      <c r="G71" s="76"/>
      <c r="H71" s="75"/>
      <c r="I71" s="75"/>
    </row>
    <row r="72" spans="2:9" s="71" customFormat="1" ht="21.5" customHeight="1" x14ac:dyDescent="0.15">
      <c r="B72" s="70">
        <v>61</v>
      </c>
      <c r="C72" s="59">
        <v>65107301061</v>
      </c>
      <c r="D72" s="60" t="s">
        <v>3</v>
      </c>
      <c r="E72" s="61" t="s">
        <v>331</v>
      </c>
      <c r="F72" s="61" t="s">
        <v>332</v>
      </c>
      <c r="G72" s="76"/>
      <c r="H72" s="75"/>
      <c r="I72" s="75"/>
    </row>
    <row r="73" spans="2:9" s="71" customFormat="1" ht="21.5" customHeight="1" x14ac:dyDescent="0.15">
      <c r="B73" s="70">
        <v>62</v>
      </c>
      <c r="C73" s="59">
        <v>65107301062</v>
      </c>
      <c r="D73" s="60" t="s">
        <v>3</v>
      </c>
      <c r="E73" s="61" t="s">
        <v>333</v>
      </c>
      <c r="F73" s="61" t="s">
        <v>334</v>
      </c>
      <c r="G73" s="76"/>
      <c r="H73" s="75"/>
      <c r="I73" s="75"/>
    </row>
    <row r="74" spans="2:9" s="71" customFormat="1" ht="21.5" customHeight="1" x14ac:dyDescent="0.15">
      <c r="B74" s="70">
        <v>63</v>
      </c>
      <c r="C74" s="59">
        <v>65107301063</v>
      </c>
      <c r="D74" s="60" t="s">
        <v>3</v>
      </c>
      <c r="E74" s="61" t="s">
        <v>335</v>
      </c>
      <c r="F74" s="61" t="s">
        <v>336</v>
      </c>
      <c r="G74" s="76"/>
      <c r="H74" s="75"/>
      <c r="I74" s="75"/>
    </row>
    <row r="75" spans="2:9" s="71" customFormat="1" ht="21.5" customHeight="1" x14ac:dyDescent="0.15">
      <c r="B75" s="70">
        <v>64</v>
      </c>
      <c r="C75" s="59">
        <v>65107301064</v>
      </c>
      <c r="D75" s="60" t="s">
        <v>3</v>
      </c>
      <c r="E75" s="61" t="s">
        <v>337</v>
      </c>
      <c r="F75" s="61" t="s">
        <v>338</v>
      </c>
      <c r="G75" s="76"/>
      <c r="H75" s="75"/>
      <c r="I75" s="75"/>
    </row>
    <row r="76" spans="2:9" s="71" customFormat="1" ht="21.5" customHeight="1" x14ac:dyDescent="0.15">
      <c r="B76" s="70">
        <v>65</v>
      </c>
      <c r="C76" s="59">
        <v>65107301065</v>
      </c>
      <c r="D76" s="60" t="s">
        <v>3</v>
      </c>
      <c r="E76" s="61" t="s">
        <v>339</v>
      </c>
      <c r="F76" s="61" t="s">
        <v>340</v>
      </c>
      <c r="G76" s="76"/>
      <c r="H76" s="75"/>
      <c r="I76" s="75"/>
    </row>
    <row r="77" spans="2:9" s="71" customFormat="1" ht="21.5" customHeight="1" x14ac:dyDescent="0.15">
      <c r="B77" s="70">
        <v>66</v>
      </c>
      <c r="C77" s="59">
        <v>65107301066</v>
      </c>
      <c r="D77" s="60" t="s">
        <v>3</v>
      </c>
      <c r="E77" s="61" t="s">
        <v>341</v>
      </c>
      <c r="F77" s="61" t="s">
        <v>342</v>
      </c>
      <c r="G77" s="76"/>
      <c r="H77" s="75"/>
      <c r="I77" s="75"/>
    </row>
    <row r="78" spans="2:9" s="71" customFormat="1" ht="21.5" customHeight="1" x14ac:dyDescent="0.15">
      <c r="B78" s="70">
        <v>67</v>
      </c>
      <c r="C78" s="59">
        <v>65107301067</v>
      </c>
      <c r="D78" s="60" t="s">
        <v>3</v>
      </c>
      <c r="E78" s="61" t="s">
        <v>343</v>
      </c>
      <c r="F78" s="61" t="s">
        <v>344</v>
      </c>
      <c r="G78" s="76"/>
      <c r="H78" s="75"/>
      <c r="I78" s="75"/>
    </row>
    <row r="79" spans="2:9" s="71" customFormat="1" ht="21.5" customHeight="1" x14ac:dyDescent="0.15">
      <c r="B79" s="70">
        <v>68</v>
      </c>
      <c r="C79" s="59">
        <v>65107301068</v>
      </c>
      <c r="D79" s="60" t="s">
        <v>3</v>
      </c>
      <c r="E79" s="61" t="s">
        <v>345</v>
      </c>
      <c r="F79" s="61" t="s">
        <v>346</v>
      </c>
      <c r="G79" s="76"/>
      <c r="H79" s="75"/>
      <c r="I79" s="75"/>
    </row>
    <row r="80" spans="2:9" s="71" customFormat="1" ht="21.5" customHeight="1" x14ac:dyDescent="0.15">
      <c r="B80" s="70">
        <v>69</v>
      </c>
      <c r="C80" s="59">
        <v>65107301069</v>
      </c>
      <c r="D80" s="60" t="s">
        <v>3</v>
      </c>
      <c r="E80" s="61" t="s">
        <v>347</v>
      </c>
      <c r="F80" s="61" t="s">
        <v>348</v>
      </c>
      <c r="G80" s="76"/>
      <c r="H80" s="75"/>
      <c r="I80" s="75"/>
    </row>
    <row r="81" spans="2:9" s="71" customFormat="1" ht="21.5" customHeight="1" x14ac:dyDescent="0.15">
      <c r="B81" s="70">
        <v>70</v>
      </c>
      <c r="C81" s="59">
        <v>65107301070</v>
      </c>
      <c r="D81" s="60" t="s">
        <v>3</v>
      </c>
      <c r="E81" s="61" t="s">
        <v>349</v>
      </c>
      <c r="F81" s="61" t="s">
        <v>350</v>
      </c>
      <c r="G81" s="76"/>
      <c r="H81" s="75"/>
      <c r="I81" s="75"/>
    </row>
    <row r="82" spans="2:9" s="71" customFormat="1" ht="21.5" customHeight="1" x14ac:dyDescent="0.15">
      <c r="B82" s="70">
        <v>71</v>
      </c>
      <c r="C82" s="59">
        <v>65107301071</v>
      </c>
      <c r="D82" s="60" t="s">
        <v>3</v>
      </c>
      <c r="E82" s="61" t="s">
        <v>351</v>
      </c>
      <c r="F82" s="61" t="s">
        <v>352</v>
      </c>
      <c r="G82" s="76"/>
      <c r="H82" s="75"/>
      <c r="I82" s="75"/>
    </row>
    <row r="83" spans="2:9" s="71" customFormat="1" ht="21" customHeight="1" x14ac:dyDescent="0.15">
      <c r="B83" s="70">
        <v>72</v>
      </c>
      <c r="C83" s="59">
        <v>65107301072</v>
      </c>
      <c r="D83" s="60" t="s">
        <v>3</v>
      </c>
      <c r="E83" s="61" t="s">
        <v>353</v>
      </c>
      <c r="F83" s="61" t="s">
        <v>354</v>
      </c>
      <c r="G83" s="76"/>
      <c r="H83" s="75"/>
      <c r="I83" s="75"/>
    </row>
    <row r="84" spans="2:9" s="71" customFormat="1" ht="21" customHeight="1" x14ac:dyDescent="0.15">
      <c r="B84" s="70">
        <v>73</v>
      </c>
      <c r="C84" s="59">
        <v>65107301073</v>
      </c>
      <c r="D84" s="60" t="s">
        <v>3</v>
      </c>
      <c r="E84" s="61" t="s">
        <v>355</v>
      </c>
      <c r="F84" s="61" t="s">
        <v>356</v>
      </c>
      <c r="G84" s="76"/>
      <c r="H84" s="75"/>
      <c r="I84" s="75"/>
    </row>
    <row r="85" spans="2:9" s="71" customFormat="1" ht="21" customHeight="1" x14ac:dyDescent="0.15">
      <c r="B85" s="70">
        <v>74</v>
      </c>
      <c r="C85" s="59">
        <v>65107301074</v>
      </c>
      <c r="D85" s="60" t="s">
        <v>3</v>
      </c>
      <c r="E85" s="61" t="s">
        <v>357</v>
      </c>
      <c r="F85" s="61" t="s">
        <v>358</v>
      </c>
      <c r="G85" s="76"/>
      <c r="H85" s="75"/>
      <c r="I85" s="75"/>
    </row>
    <row r="86" spans="2:9" s="71" customFormat="1" ht="21" customHeight="1" x14ac:dyDescent="0.15">
      <c r="B86" s="70">
        <v>75</v>
      </c>
      <c r="C86" s="59">
        <v>65107301075</v>
      </c>
      <c r="D86" s="77" t="s">
        <v>3</v>
      </c>
      <c r="E86" s="78" t="s">
        <v>359</v>
      </c>
      <c r="F86" s="78" t="s">
        <v>360</v>
      </c>
      <c r="G86" s="76"/>
      <c r="H86" s="75"/>
      <c r="I86" s="75"/>
    </row>
    <row r="87" spans="2:9" s="71" customFormat="1" ht="21" customHeight="1" x14ac:dyDescent="0.15">
      <c r="B87" s="70">
        <v>76</v>
      </c>
      <c r="C87" s="59">
        <v>65107301076</v>
      </c>
      <c r="D87" s="60" t="s">
        <v>3</v>
      </c>
      <c r="E87" s="61" t="s">
        <v>361</v>
      </c>
      <c r="F87" s="61" t="s">
        <v>362</v>
      </c>
      <c r="G87" s="76"/>
      <c r="H87" s="75"/>
      <c r="I87" s="75"/>
    </row>
    <row r="88" spans="2:9" s="71" customFormat="1" ht="21" customHeight="1" x14ac:dyDescent="0.15">
      <c r="B88" s="70">
        <v>77</v>
      </c>
      <c r="C88" s="59">
        <v>65107301077</v>
      </c>
      <c r="D88" s="60" t="s">
        <v>3</v>
      </c>
      <c r="E88" s="61" t="s">
        <v>363</v>
      </c>
      <c r="F88" s="61" t="s">
        <v>364</v>
      </c>
      <c r="G88" s="76"/>
      <c r="H88" s="75"/>
      <c r="I88" s="75"/>
    </row>
    <row r="89" spans="2:9" s="71" customFormat="1" ht="21" customHeight="1" x14ac:dyDescent="0.15">
      <c r="B89" s="70">
        <v>78</v>
      </c>
      <c r="C89" s="59">
        <v>65107301078</v>
      </c>
      <c r="D89" s="60" t="s">
        <v>3</v>
      </c>
      <c r="E89" s="61" t="s">
        <v>365</v>
      </c>
      <c r="F89" s="61" t="s">
        <v>366</v>
      </c>
      <c r="G89" s="76"/>
      <c r="H89" s="75"/>
      <c r="I89" s="75"/>
    </row>
    <row r="90" spans="2:9" s="71" customFormat="1" ht="21" customHeight="1" x14ac:dyDescent="0.15">
      <c r="B90" s="70">
        <v>79</v>
      </c>
      <c r="C90" s="59">
        <v>65107301079</v>
      </c>
      <c r="D90" s="60" t="s">
        <v>3</v>
      </c>
      <c r="E90" s="61" t="s">
        <v>367</v>
      </c>
      <c r="F90" s="61" t="s">
        <v>368</v>
      </c>
      <c r="G90" s="76"/>
      <c r="H90" s="75"/>
      <c r="I90" s="75"/>
    </row>
    <row r="91" spans="2:9" s="71" customFormat="1" ht="21" customHeight="1" x14ac:dyDescent="0.15">
      <c r="B91" s="70">
        <v>80</v>
      </c>
      <c r="C91" s="59">
        <v>65107301080</v>
      </c>
      <c r="D91" s="60" t="s">
        <v>3</v>
      </c>
      <c r="E91" s="61" t="s">
        <v>369</v>
      </c>
      <c r="F91" s="61" t="s">
        <v>370</v>
      </c>
      <c r="G91" s="76"/>
      <c r="H91" s="75"/>
      <c r="I91" s="75"/>
    </row>
    <row r="92" spans="2:9" s="71" customFormat="1" ht="21" customHeight="1" x14ac:dyDescent="0.15">
      <c r="B92" s="70">
        <v>81</v>
      </c>
      <c r="C92" s="59">
        <v>65107301081</v>
      </c>
      <c r="D92" s="60" t="s">
        <v>3</v>
      </c>
      <c r="E92" s="61" t="s">
        <v>371</v>
      </c>
      <c r="F92" s="61" t="s">
        <v>372</v>
      </c>
      <c r="G92" s="76"/>
      <c r="H92" s="75"/>
      <c r="I92" s="75"/>
    </row>
    <row r="93" spans="2:9" s="71" customFormat="1" ht="21" customHeight="1" x14ac:dyDescent="0.15">
      <c r="B93" s="70">
        <v>82</v>
      </c>
      <c r="C93" s="59">
        <v>65107301082</v>
      </c>
      <c r="D93" s="60" t="s">
        <v>3</v>
      </c>
      <c r="E93" s="61" t="s">
        <v>373</v>
      </c>
      <c r="F93" s="61" t="s">
        <v>374</v>
      </c>
      <c r="G93" s="76"/>
      <c r="H93" s="75"/>
      <c r="I93" s="75"/>
    </row>
    <row r="94" spans="2:9" s="71" customFormat="1" ht="21" customHeight="1" x14ac:dyDescent="0.15">
      <c r="B94" s="70">
        <v>83</v>
      </c>
      <c r="C94" s="59">
        <v>65107301083</v>
      </c>
      <c r="D94" s="60" t="s">
        <v>3</v>
      </c>
      <c r="E94" s="61" t="s">
        <v>375</v>
      </c>
      <c r="F94" s="61" t="s">
        <v>376</v>
      </c>
      <c r="G94" s="76"/>
      <c r="H94" s="75"/>
      <c r="I94" s="75"/>
    </row>
    <row r="95" spans="2:9" s="4" customFormat="1" ht="23" customHeight="1" x14ac:dyDescent="0.3">
      <c r="B95" s="70">
        <v>84</v>
      </c>
      <c r="C95" s="59">
        <v>65107301084</v>
      </c>
      <c r="D95" s="60" t="s">
        <v>4</v>
      </c>
      <c r="E95" s="61" t="s">
        <v>62</v>
      </c>
      <c r="F95" s="62" t="s">
        <v>63</v>
      </c>
      <c r="G95" s="52"/>
      <c r="H95" s="52"/>
      <c r="I95" s="51"/>
    </row>
    <row r="96" spans="2:9" s="4" customFormat="1" ht="23" customHeight="1" x14ac:dyDescent="0.3">
      <c r="B96" s="70">
        <v>85</v>
      </c>
      <c r="C96" s="59">
        <v>65107301085</v>
      </c>
      <c r="D96" s="60" t="s">
        <v>3</v>
      </c>
      <c r="E96" s="61" t="s">
        <v>64</v>
      </c>
      <c r="F96" s="62" t="s">
        <v>65</v>
      </c>
      <c r="G96" s="52"/>
      <c r="H96" s="52"/>
      <c r="I96" s="51"/>
    </row>
    <row r="97" spans="2:9" s="4" customFormat="1" ht="23" customHeight="1" x14ac:dyDescent="0.4">
      <c r="B97" s="70">
        <v>86</v>
      </c>
      <c r="C97" s="59">
        <v>65107301086</v>
      </c>
      <c r="D97" s="60" t="s">
        <v>3</v>
      </c>
      <c r="E97" s="61" t="s">
        <v>66</v>
      </c>
      <c r="F97" s="62" t="s">
        <v>67</v>
      </c>
      <c r="G97" s="13"/>
      <c r="H97" s="14"/>
      <c r="I97" s="15"/>
    </row>
    <row r="98" spans="2:9" s="4" customFormat="1" ht="23" customHeight="1" x14ac:dyDescent="0.4">
      <c r="B98" s="70">
        <v>87</v>
      </c>
      <c r="C98" s="59">
        <v>65107301087</v>
      </c>
      <c r="D98" s="60" t="s">
        <v>3</v>
      </c>
      <c r="E98" s="61" t="s">
        <v>68</v>
      </c>
      <c r="F98" s="62" t="s">
        <v>69</v>
      </c>
      <c r="G98" s="13"/>
      <c r="H98" s="14"/>
      <c r="I98" s="15"/>
    </row>
    <row r="99" spans="2:9" s="4" customFormat="1" ht="23" customHeight="1" x14ac:dyDescent="0.4">
      <c r="B99" s="70">
        <v>88</v>
      </c>
      <c r="C99" s="59">
        <v>65107301088</v>
      </c>
      <c r="D99" s="60" t="s">
        <v>3</v>
      </c>
      <c r="E99" s="61" t="s">
        <v>70</v>
      </c>
      <c r="F99" s="62" t="s">
        <v>71</v>
      </c>
      <c r="G99" s="13"/>
      <c r="H99" s="14"/>
      <c r="I99" s="15"/>
    </row>
    <row r="100" spans="2:9" s="4" customFormat="1" ht="23" customHeight="1" x14ac:dyDescent="0.4">
      <c r="B100" s="70">
        <v>89</v>
      </c>
      <c r="C100" s="59">
        <v>65107301089</v>
      </c>
      <c r="D100" s="60" t="s">
        <v>3</v>
      </c>
      <c r="E100" s="61" t="s">
        <v>72</v>
      </c>
      <c r="F100" s="62" t="s">
        <v>61</v>
      </c>
      <c r="G100" s="13"/>
      <c r="H100" s="14"/>
      <c r="I100" s="15"/>
    </row>
    <row r="101" spans="2:9" s="4" customFormat="1" ht="23" customHeight="1" x14ac:dyDescent="0.4">
      <c r="B101" s="70">
        <v>90</v>
      </c>
      <c r="C101" s="59">
        <v>65107301090</v>
      </c>
      <c r="D101" s="60" t="s">
        <v>3</v>
      </c>
      <c r="E101" s="61" t="s">
        <v>73</v>
      </c>
      <c r="F101" s="62" t="s">
        <v>74</v>
      </c>
      <c r="G101" s="13"/>
      <c r="H101" s="14"/>
      <c r="I101" s="15"/>
    </row>
    <row r="102" spans="2:9" s="4" customFormat="1" ht="23" customHeight="1" x14ac:dyDescent="0.4">
      <c r="B102" s="70">
        <v>91</v>
      </c>
      <c r="C102" s="59">
        <v>65107301091</v>
      </c>
      <c r="D102" s="60" t="s">
        <v>3</v>
      </c>
      <c r="E102" s="61" t="s">
        <v>75</v>
      </c>
      <c r="F102" s="62" t="s">
        <v>76</v>
      </c>
      <c r="G102" s="13"/>
      <c r="H102" s="14"/>
      <c r="I102" s="15"/>
    </row>
    <row r="103" spans="2:9" s="4" customFormat="1" ht="23" customHeight="1" x14ac:dyDescent="0.4">
      <c r="B103" s="70">
        <v>92</v>
      </c>
      <c r="C103" s="59">
        <v>65107301092</v>
      </c>
      <c r="D103" s="60" t="s">
        <v>3</v>
      </c>
      <c r="E103" s="61" t="s">
        <v>77</v>
      </c>
      <c r="F103" s="62" t="s">
        <v>78</v>
      </c>
      <c r="G103" s="13"/>
      <c r="H103" s="14"/>
      <c r="I103" s="15"/>
    </row>
    <row r="104" spans="2:9" s="4" customFormat="1" ht="23" customHeight="1" x14ac:dyDescent="0.4">
      <c r="B104" s="70">
        <v>93</v>
      </c>
      <c r="C104" s="59">
        <v>65107301093</v>
      </c>
      <c r="D104" s="60" t="s">
        <v>3</v>
      </c>
      <c r="E104" s="61" t="s">
        <v>79</v>
      </c>
      <c r="F104" s="62" t="s">
        <v>80</v>
      </c>
      <c r="G104" s="13"/>
      <c r="H104" s="14"/>
      <c r="I104" s="15"/>
    </row>
    <row r="105" spans="2:9" s="4" customFormat="1" ht="23" customHeight="1" x14ac:dyDescent="0.4">
      <c r="B105" s="70">
        <v>94</v>
      </c>
      <c r="C105" s="59">
        <v>65107301094</v>
      </c>
      <c r="D105" s="60" t="s">
        <v>3</v>
      </c>
      <c r="E105" s="61" t="s">
        <v>81</v>
      </c>
      <c r="F105" s="62" t="s">
        <v>55</v>
      </c>
      <c r="G105" s="13"/>
      <c r="H105" s="14"/>
      <c r="I105" s="15"/>
    </row>
    <row r="106" spans="2:9" s="4" customFormat="1" ht="23" customHeight="1" x14ac:dyDescent="0.4">
      <c r="B106" s="70">
        <v>95</v>
      </c>
      <c r="C106" s="59">
        <v>65107301095</v>
      </c>
      <c r="D106" s="60" t="s">
        <v>3</v>
      </c>
      <c r="E106" s="61" t="s">
        <v>82</v>
      </c>
      <c r="F106" s="62" t="s">
        <v>83</v>
      </c>
      <c r="G106" s="13"/>
      <c r="H106" s="14"/>
      <c r="I106" s="15"/>
    </row>
    <row r="107" spans="2:9" s="4" customFormat="1" ht="23" customHeight="1" x14ac:dyDescent="0.4">
      <c r="B107" s="70">
        <v>96</v>
      </c>
      <c r="C107" s="59">
        <v>65107301096</v>
      </c>
      <c r="D107" s="60" t="s">
        <v>3</v>
      </c>
      <c r="E107" s="61" t="s">
        <v>84</v>
      </c>
      <c r="F107" s="62" t="s">
        <v>85</v>
      </c>
      <c r="G107" s="13"/>
      <c r="H107" s="14"/>
      <c r="I107" s="15"/>
    </row>
    <row r="108" spans="2:9" s="4" customFormat="1" ht="23" customHeight="1" x14ac:dyDescent="0.4">
      <c r="B108" s="70">
        <v>97</v>
      </c>
      <c r="C108" s="59">
        <v>65107301097</v>
      </c>
      <c r="D108" s="60" t="s">
        <v>3</v>
      </c>
      <c r="E108" s="61" t="s">
        <v>86</v>
      </c>
      <c r="F108" s="62" t="s">
        <v>87</v>
      </c>
      <c r="G108" s="13"/>
      <c r="H108" s="14"/>
      <c r="I108" s="15"/>
    </row>
    <row r="109" spans="2:9" s="4" customFormat="1" ht="23" customHeight="1" x14ac:dyDescent="0.4">
      <c r="B109" s="70">
        <v>98</v>
      </c>
      <c r="C109" s="59">
        <v>65107301098</v>
      </c>
      <c r="D109" s="60" t="s">
        <v>3</v>
      </c>
      <c r="E109" s="61" t="s">
        <v>88</v>
      </c>
      <c r="F109" s="62" t="s">
        <v>89</v>
      </c>
      <c r="G109" s="13"/>
      <c r="H109" s="14"/>
      <c r="I109" s="15"/>
    </row>
    <row r="110" spans="2:9" s="4" customFormat="1" ht="23" customHeight="1" x14ac:dyDescent="0.4">
      <c r="B110" s="70">
        <v>99</v>
      </c>
      <c r="C110" s="59">
        <v>65107301099</v>
      </c>
      <c r="D110" s="60" t="s">
        <v>3</v>
      </c>
      <c r="E110" s="61" t="s">
        <v>90</v>
      </c>
      <c r="F110" s="62" t="s">
        <v>91</v>
      </c>
      <c r="G110" s="13"/>
      <c r="H110" s="14"/>
      <c r="I110" s="15"/>
    </row>
    <row r="111" spans="2:9" s="4" customFormat="1" ht="23" customHeight="1" x14ac:dyDescent="0.4">
      <c r="B111" s="70">
        <v>100</v>
      </c>
      <c r="C111" s="59">
        <v>65107301100</v>
      </c>
      <c r="D111" s="60" t="s">
        <v>3</v>
      </c>
      <c r="E111" s="61" t="s">
        <v>92</v>
      </c>
      <c r="F111" s="62" t="s">
        <v>93</v>
      </c>
      <c r="G111" s="13"/>
      <c r="H111" s="14"/>
      <c r="I111" s="15"/>
    </row>
    <row r="112" spans="2:9" s="4" customFormat="1" ht="23" customHeight="1" x14ac:dyDescent="0.4">
      <c r="B112" s="70">
        <v>101</v>
      </c>
      <c r="C112" s="59">
        <v>65107301101</v>
      </c>
      <c r="D112" s="60" t="s">
        <v>3</v>
      </c>
      <c r="E112" s="61" t="s">
        <v>94</v>
      </c>
      <c r="F112" s="62" t="s">
        <v>95</v>
      </c>
      <c r="G112" s="13"/>
      <c r="H112" s="14"/>
      <c r="I112" s="15"/>
    </row>
    <row r="113" spans="2:9" s="4" customFormat="1" ht="23" customHeight="1" x14ac:dyDescent="0.4">
      <c r="B113" s="70">
        <v>102</v>
      </c>
      <c r="C113" s="59">
        <v>65107301102</v>
      </c>
      <c r="D113" s="60" t="s">
        <v>3</v>
      </c>
      <c r="E113" s="61" t="s">
        <v>96</v>
      </c>
      <c r="F113" s="62" t="s">
        <v>97</v>
      </c>
      <c r="G113" s="13"/>
      <c r="H113" s="14"/>
      <c r="I113" s="15"/>
    </row>
    <row r="114" spans="2:9" s="4" customFormat="1" ht="23" customHeight="1" x14ac:dyDescent="0.4">
      <c r="B114" s="70">
        <v>103</v>
      </c>
      <c r="C114" s="59">
        <v>65107301103</v>
      </c>
      <c r="D114" s="60" t="s">
        <v>3</v>
      </c>
      <c r="E114" s="61" t="s">
        <v>98</v>
      </c>
      <c r="F114" s="62" t="s">
        <v>99</v>
      </c>
      <c r="G114" s="13"/>
      <c r="H114" s="14"/>
      <c r="I114" s="15"/>
    </row>
    <row r="115" spans="2:9" s="4" customFormat="1" ht="23" customHeight="1" x14ac:dyDescent="0.4">
      <c r="B115" s="70">
        <v>104</v>
      </c>
      <c r="C115" s="59">
        <v>65107301104</v>
      </c>
      <c r="D115" s="60" t="s">
        <v>3</v>
      </c>
      <c r="E115" s="61" t="s">
        <v>100</v>
      </c>
      <c r="F115" s="62" t="s">
        <v>101</v>
      </c>
      <c r="G115" s="13"/>
      <c r="H115" s="14"/>
      <c r="I115" s="15"/>
    </row>
    <row r="116" spans="2:9" s="4" customFormat="1" ht="23" customHeight="1" x14ac:dyDescent="0.4">
      <c r="B116" s="70">
        <v>105</v>
      </c>
      <c r="C116" s="59">
        <v>65107301105</v>
      </c>
      <c r="D116" s="60" t="s">
        <v>3</v>
      </c>
      <c r="E116" s="61" t="s">
        <v>102</v>
      </c>
      <c r="F116" s="62" t="s">
        <v>103</v>
      </c>
      <c r="G116" s="13"/>
      <c r="H116" s="14"/>
      <c r="I116" s="15"/>
    </row>
    <row r="117" spans="2:9" s="4" customFormat="1" ht="23" customHeight="1" x14ac:dyDescent="0.4">
      <c r="B117" s="70">
        <v>106</v>
      </c>
      <c r="C117" s="59">
        <v>65107301106</v>
      </c>
      <c r="D117" s="60" t="s">
        <v>3</v>
      </c>
      <c r="E117" s="61" t="s">
        <v>102</v>
      </c>
      <c r="F117" s="62" t="s">
        <v>104</v>
      </c>
      <c r="G117" s="16"/>
      <c r="H117" s="14"/>
      <c r="I117" s="15"/>
    </row>
    <row r="118" spans="2:9" s="4" customFormat="1" ht="23" customHeight="1" x14ac:dyDescent="0.4">
      <c r="B118" s="70">
        <v>107</v>
      </c>
      <c r="C118" s="59">
        <v>65107301107</v>
      </c>
      <c r="D118" s="60" t="s">
        <v>3</v>
      </c>
      <c r="E118" s="61" t="s">
        <v>102</v>
      </c>
      <c r="F118" s="62" t="s">
        <v>105</v>
      </c>
      <c r="G118" s="17"/>
      <c r="H118" s="18"/>
      <c r="I118" s="19"/>
    </row>
    <row r="119" spans="2:9" s="4" customFormat="1" ht="23" customHeight="1" x14ac:dyDescent="0.4">
      <c r="B119" s="70">
        <v>108</v>
      </c>
      <c r="C119" s="59">
        <v>65107301108</v>
      </c>
      <c r="D119" s="60" t="s">
        <v>3</v>
      </c>
      <c r="E119" s="61" t="s">
        <v>102</v>
      </c>
      <c r="F119" s="62" t="s">
        <v>106</v>
      </c>
      <c r="G119" s="13"/>
      <c r="H119" s="14"/>
      <c r="I119" s="15"/>
    </row>
    <row r="120" spans="2:9" s="4" customFormat="1" ht="23" customHeight="1" x14ac:dyDescent="0.4">
      <c r="B120" s="70">
        <v>109</v>
      </c>
      <c r="C120" s="59">
        <v>65107301109</v>
      </c>
      <c r="D120" s="60" t="s">
        <v>3</v>
      </c>
      <c r="E120" s="61" t="s">
        <v>102</v>
      </c>
      <c r="F120" s="62" t="s">
        <v>107</v>
      </c>
      <c r="G120" s="13"/>
      <c r="H120" s="14"/>
      <c r="I120" s="15"/>
    </row>
    <row r="121" spans="2:9" s="4" customFormat="1" ht="23" customHeight="1" x14ac:dyDescent="0.4">
      <c r="B121" s="70">
        <v>110</v>
      </c>
      <c r="C121" s="59">
        <v>65107301110</v>
      </c>
      <c r="D121" s="60" t="s">
        <v>3</v>
      </c>
      <c r="E121" s="61" t="s">
        <v>108</v>
      </c>
      <c r="F121" s="62" t="s">
        <v>109</v>
      </c>
      <c r="G121" s="13"/>
      <c r="H121" s="14"/>
      <c r="I121" s="15"/>
    </row>
    <row r="122" spans="2:9" s="4" customFormat="1" ht="23" customHeight="1" x14ac:dyDescent="0.4">
      <c r="B122" s="70">
        <v>111</v>
      </c>
      <c r="C122" s="59">
        <v>65107301111</v>
      </c>
      <c r="D122" s="60" t="s">
        <v>3</v>
      </c>
      <c r="E122" s="61" t="s">
        <v>110</v>
      </c>
      <c r="F122" s="62" t="s">
        <v>111</v>
      </c>
      <c r="G122" s="13"/>
      <c r="H122" s="14"/>
      <c r="I122" s="15"/>
    </row>
    <row r="123" spans="2:9" s="4" customFormat="1" ht="23" customHeight="1" x14ac:dyDescent="0.4">
      <c r="B123" s="70">
        <v>112</v>
      </c>
      <c r="C123" s="59">
        <v>65107301112</v>
      </c>
      <c r="D123" s="60" t="s">
        <v>3</v>
      </c>
      <c r="E123" s="61" t="s">
        <v>112</v>
      </c>
      <c r="F123" s="62" t="s">
        <v>113</v>
      </c>
      <c r="G123" s="13"/>
      <c r="H123" s="14"/>
      <c r="I123" s="15"/>
    </row>
    <row r="124" spans="2:9" s="4" customFormat="1" ht="23" customHeight="1" x14ac:dyDescent="0.4">
      <c r="B124" s="70">
        <v>113</v>
      </c>
      <c r="C124" s="59">
        <v>65107301113</v>
      </c>
      <c r="D124" s="60" t="s">
        <v>3</v>
      </c>
      <c r="E124" s="61" t="s">
        <v>114</v>
      </c>
      <c r="F124" s="62" t="s">
        <v>115</v>
      </c>
      <c r="G124" s="13"/>
      <c r="H124" s="14"/>
      <c r="I124" s="15"/>
    </row>
    <row r="125" spans="2:9" s="4" customFormat="1" ht="23" customHeight="1" x14ac:dyDescent="0.4">
      <c r="B125" s="70">
        <v>114</v>
      </c>
      <c r="C125" s="59">
        <v>65107301114</v>
      </c>
      <c r="D125" s="60" t="s">
        <v>3</v>
      </c>
      <c r="E125" s="61" t="s">
        <v>116</v>
      </c>
      <c r="F125" s="62" t="s">
        <v>117</v>
      </c>
      <c r="G125" s="13"/>
      <c r="H125" s="14"/>
      <c r="I125" s="15"/>
    </row>
    <row r="126" spans="2:9" s="4" customFormat="1" ht="23" customHeight="1" x14ac:dyDescent="0.4">
      <c r="B126" s="70">
        <v>115</v>
      </c>
      <c r="C126" s="59">
        <v>65107301115</v>
      </c>
      <c r="D126" s="60" t="s">
        <v>4</v>
      </c>
      <c r="E126" s="61" t="s">
        <v>118</v>
      </c>
      <c r="F126" s="62" t="s">
        <v>119</v>
      </c>
      <c r="G126" s="13"/>
      <c r="H126" s="14"/>
      <c r="I126" s="15"/>
    </row>
    <row r="127" spans="2:9" s="4" customFormat="1" ht="23" customHeight="1" x14ac:dyDescent="0.4">
      <c r="B127" s="70">
        <v>116</v>
      </c>
      <c r="C127" s="59">
        <v>65107301116</v>
      </c>
      <c r="D127" s="60" t="s">
        <v>4</v>
      </c>
      <c r="E127" s="61" t="s">
        <v>120</v>
      </c>
      <c r="F127" s="62" t="s">
        <v>121</v>
      </c>
      <c r="G127" s="13"/>
      <c r="H127" s="14"/>
      <c r="I127" s="15"/>
    </row>
    <row r="128" spans="2:9" s="4" customFormat="1" ht="23" customHeight="1" x14ac:dyDescent="0.4">
      <c r="B128" s="70">
        <v>117</v>
      </c>
      <c r="C128" s="59">
        <v>65107301117</v>
      </c>
      <c r="D128" s="60" t="s">
        <v>3</v>
      </c>
      <c r="E128" s="61" t="s">
        <v>122</v>
      </c>
      <c r="F128" s="62" t="s">
        <v>123</v>
      </c>
      <c r="G128" s="13"/>
      <c r="H128" s="14"/>
      <c r="I128" s="15"/>
    </row>
    <row r="129" spans="2:9" s="4" customFormat="1" ht="23" customHeight="1" x14ac:dyDescent="0.4">
      <c r="B129" s="70">
        <v>118</v>
      </c>
      <c r="C129" s="59">
        <v>65107301118</v>
      </c>
      <c r="D129" s="60" t="s">
        <v>3</v>
      </c>
      <c r="E129" s="61" t="s">
        <v>124</v>
      </c>
      <c r="F129" s="62" t="s">
        <v>104</v>
      </c>
      <c r="G129" s="13"/>
      <c r="H129" s="14"/>
      <c r="I129" s="15"/>
    </row>
    <row r="130" spans="2:9" s="4" customFormat="1" ht="23" customHeight="1" x14ac:dyDescent="0.4">
      <c r="B130" s="70">
        <v>119</v>
      </c>
      <c r="C130" s="59">
        <v>65107301119</v>
      </c>
      <c r="D130" s="60" t="s">
        <v>3</v>
      </c>
      <c r="E130" s="61" t="s">
        <v>125</v>
      </c>
      <c r="F130" s="62" t="s">
        <v>126</v>
      </c>
      <c r="G130" s="13"/>
      <c r="H130" s="14"/>
      <c r="I130" s="15"/>
    </row>
    <row r="131" spans="2:9" s="4" customFormat="1" ht="23" customHeight="1" x14ac:dyDescent="0.4">
      <c r="B131" s="70">
        <v>120</v>
      </c>
      <c r="C131" s="59">
        <v>65107301120</v>
      </c>
      <c r="D131" s="60" t="s">
        <v>3</v>
      </c>
      <c r="E131" s="61" t="s">
        <v>127</v>
      </c>
      <c r="F131" s="62" t="s">
        <v>128</v>
      </c>
      <c r="G131" s="13"/>
      <c r="H131" s="14"/>
      <c r="I131" s="15"/>
    </row>
    <row r="132" spans="2:9" s="4" customFormat="1" ht="23" customHeight="1" x14ac:dyDescent="0.4">
      <c r="B132" s="70">
        <v>121</v>
      </c>
      <c r="C132" s="59">
        <v>65107301121</v>
      </c>
      <c r="D132" s="60" t="s">
        <v>3</v>
      </c>
      <c r="E132" s="61" t="s">
        <v>129</v>
      </c>
      <c r="F132" s="62" t="s">
        <v>130</v>
      </c>
      <c r="G132" s="13"/>
      <c r="H132" s="14"/>
      <c r="I132" s="15"/>
    </row>
    <row r="133" spans="2:9" s="4" customFormat="1" ht="23" customHeight="1" x14ac:dyDescent="0.4">
      <c r="B133" s="70">
        <v>122</v>
      </c>
      <c r="C133" s="59">
        <v>65107301122</v>
      </c>
      <c r="D133" s="60" t="s">
        <v>3</v>
      </c>
      <c r="E133" s="61" t="s">
        <v>131</v>
      </c>
      <c r="F133" s="62" t="s">
        <v>132</v>
      </c>
      <c r="G133" s="13"/>
      <c r="H133" s="14"/>
      <c r="I133" s="15"/>
    </row>
    <row r="134" spans="2:9" s="4" customFormat="1" ht="23" customHeight="1" x14ac:dyDescent="0.4">
      <c r="B134" s="70">
        <v>123</v>
      </c>
      <c r="C134" s="59">
        <v>65107301123</v>
      </c>
      <c r="D134" s="60" t="s">
        <v>3</v>
      </c>
      <c r="E134" s="61" t="s">
        <v>133</v>
      </c>
      <c r="F134" s="62" t="s">
        <v>134</v>
      </c>
      <c r="G134" s="13"/>
      <c r="H134" s="14"/>
      <c r="I134" s="15"/>
    </row>
    <row r="135" spans="2:9" s="4" customFormat="1" ht="23" customHeight="1" x14ac:dyDescent="0.4">
      <c r="B135" s="70">
        <v>124</v>
      </c>
      <c r="C135" s="59">
        <v>65107301124</v>
      </c>
      <c r="D135" s="60" t="s">
        <v>3</v>
      </c>
      <c r="E135" s="61" t="s">
        <v>135</v>
      </c>
      <c r="F135" s="62" t="s">
        <v>136</v>
      </c>
      <c r="G135" s="13"/>
      <c r="H135" s="14"/>
      <c r="I135" s="15"/>
    </row>
    <row r="136" spans="2:9" s="4" customFormat="1" ht="23" customHeight="1" x14ac:dyDescent="0.4">
      <c r="B136" s="70">
        <v>125</v>
      </c>
      <c r="C136" s="59">
        <v>65107301125</v>
      </c>
      <c r="D136" s="60" t="s">
        <v>3</v>
      </c>
      <c r="E136" s="61" t="s">
        <v>137</v>
      </c>
      <c r="F136" s="62" t="s">
        <v>138</v>
      </c>
      <c r="G136" s="13"/>
      <c r="H136" s="14"/>
      <c r="I136" s="15"/>
    </row>
    <row r="137" spans="2:9" s="4" customFormat="1" ht="23" customHeight="1" x14ac:dyDescent="0.4">
      <c r="B137" s="70">
        <v>126</v>
      </c>
      <c r="C137" s="59">
        <v>65107301126</v>
      </c>
      <c r="D137" s="60" t="s">
        <v>3</v>
      </c>
      <c r="E137" s="61" t="s">
        <v>139</v>
      </c>
      <c r="F137" s="62" t="s">
        <v>140</v>
      </c>
      <c r="G137" s="20"/>
      <c r="H137" s="18"/>
      <c r="I137" s="19"/>
    </row>
    <row r="138" spans="2:9" s="4" customFormat="1" ht="23" customHeight="1" x14ac:dyDescent="0.4">
      <c r="B138" s="70">
        <v>127</v>
      </c>
      <c r="C138" s="59">
        <v>65107301127</v>
      </c>
      <c r="D138" s="60" t="s">
        <v>3</v>
      </c>
      <c r="E138" s="61" t="s">
        <v>141</v>
      </c>
      <c r="F138" s="62" t="s">
        <v>142</v>
      </c>
      <c r="G138" s="13"/>
      <c r="H138" s="14"/>
      <c r="I138" s="15"/>
    </row>
    <row r="139" spans="2:9" s="4" customFormat="1" ht="23" customHeight="1" x14ac:dyDescent="0.4">
      <c r="B139" s="70">
        <v>128</v>
      </c>
      <c r="C139" s="59">
        <v>65107301128</v>
      </c>
      <c r="D139" s="60" t="s">
        <v>3</v>
      </c>
      <c r="E139" s="61" t="s">
        <v>141</v>
      </c>
      <c r="F139" s="62" t="s">
        <v>143</v>
      </c>
      <c r="G139" s="13"/>
      <c r="H139" s="14"/>
      <c r="I139" s="15"/>
    </row>
    <row r="140" spans="2:9" s="4" customFormat="1" ht="23" customHeight="1" x14ac:dyDescent="0.4">
      <c r="B140" s="70">
        <v>129</v>
      </c>
      <c r="C140" s="59">
        <v>65107301129</v>
      </c>
      <c r="D140" s="60" t="s">
        <v>3</v>
      </c>
      <c r="E140" s="61" t="s">
        <v>144</v>
      </c>
      <c r="F140" s="62" t="s">
        <v>145</v>
      </c>
      <c r="G140" s="13"/>
      <c r="H140" s="14"/>
      <c r="I140" s="15"/>
    </row>
    <row r="141" spans="2:9" s="4" customFormat="1" ht="23" customHeight="1" x14ac:dyDescent="0.4">
      <c r="B141" s="70">
        <v>130</v>
      </c>
      <c r="C141" s="59">
        <v>65107301130</v>
      </c>
      <c r="D141" s="60" t="s">
        <v>3</v>
      </c>
      <c r="E141" s="61" t="s">
        <v>146</v>
      </c>
      <c r="F141" s="62" t="s">
        <v>147</v>
      </c>
      <c r="G141" s="13"/>
      <c r="H141" s="14"/>
      <c r="I141" s="15"/>
    </row>
    <row r="142" spans="2:9" s="4" customFormat="1" ht="23" customHeight="1" x14ac:dyDescent="0.4">
      <c r="B142" s="70">
        <v>131</v>
      </c>
      <c r="C142" s="59">
        <v>65107301131</v>
      </c>
      <c r="D142" s="60" t="s">
        <v>3</v>
      </c>
      <c r="E142" s="61" t="s">
        <v>148</v>
      </c>
      <c r="F142" s="62" t="s">
        <v>149</v>
      </c>
      <c r="G142" s="13"/>
      <c r="H142" s="14"/>
      <c r="I142" s="15"/>
    </row>
    <row r="143" spans="2:9" s="4" customFormat="1" ht="23" customHeight="1" x14ac:dyDescent="0.4">
      <c r="B143" s="70">
        <v>132</v>
      </c>
      <c r="C143" s="59">
        <v>65107301132</v>
      </c>
      <c r="D143" s="60" t="s">
        <v>3</v>
      </c>
      <c r="E143" s="61" t="s">
        <v>150</v>
      </c>
      <c r="F143" s="62" t="s">
        <v>140</v>
      </c>
      <c r="G143" s="13"/>
      <c r="H143" s="14"/>
      <c r="I143" s="15"/>
    </row>
    <row r="144" spans="2:9" s="4" customFormat="1" ht="23" customHeight="1" x14ac:dyDescent="0.4">
      <c r="B144" s="70">
        <v>133</v>
      </c>
      <c r="C144" s="59">
        <v>65107301133</v>
      </c>
      <c r="D144" s="60" t="s">
        <v>3</v>
      </c>
      <c r="E144" s="61" t="s">
        <v>151</v>
      </c>
      <c r="F144" s="62" t="s">
        <v>152</v>
      </c>
      <c r="G144" s="13"/>
      <c r="H144" s="14"/>
      <c r="I144" s="15"/>
    </row>
    <row r="145" spans="2:9" s="4" customFormat="1" ht="23" customHeight="1" x14ac:dyDescent="0.4">
      <c r="B145" s="70">
        <v>134</v>
      </c>
      <c r="C145" s="59">
        <v>65107301134</v>
      </c>
      <c r="D145" s="60" t="s">
        <v>3</v>
      </c>
      <c r="E145" s="61" t="s">
        <v>153</v>
      </c>
      <c r="F145" s="62" t="s">
        <v>154</v>
      </c>
      <c r="G145" s="13"/>
      <c r="H145" s="14"/>
      <c r="I145" s="15"/>
    </row>
    <row r="146" spans="2:9" s="4" customFormat="1" ht="23" customHeight="1" x14ac:dyDescent="0.4">
      <c r="B146" s="70">
        <v>135</v>
      </c>
      <c r="C146" s="59">
        <v>65107301135</v>
      </c>
      <c r="D146" s="60" t="s">
        <v>3</v>
      </c>
      <c r="E146" s="61" t="s">
        <v>155</v>
      </c>
      <c r="F146" s="62" t="s">
        <v>156</v>
      </c>
      <c r="G146" s="13"/>
      <c r="H146" s="14"/>
      <c r="I146" s="15"/>
    </row>
    <row r="147" spans="2:9" s="4" customFormat="1" ht="23" customHeight="1" x14ac:dyDescent="0.4">
      <c r="B147" s="70">
        <v>136</v>
      </c>
      <c r="C147" s="59">
        <v>65107301136</v>
      </c>
      <c r="D147" s="60" t="s">
        <v>3</v>
      </c>
      <c r="E147" s="61" t="s">
        <v>155</v>
      </c>
      <c r="F147" s="62" t="s">
        <v>157</v>
      </c>
      <c r="G147" s="16"/>
      <c r="H147" s="14"/>
      <c r="I147" s="15"/>
    </row>
    <row r="148" spans="2:9" s="4" customFormat="1" ht="23" customHeight="1" x14ac:dyDescent="0.4">
      <c r="B148" s="70">
        <v>137</v>
      </c>
      <c r="C148" s="59">
        <v>65107301138</v>
      </c>
      <c r="D148" s="60" t="s">
        <v>3</v>
      </c>
      <c r="E148" s="61" t="s">
        <v>160</v>
      </c>
      <c r="F148" s="62" t="s">
        <v>161</v>
      </c>
      <c r="G148" s="16"/>
      <c r="H148" s="14"/>
      <c r="I148" s="15"/>
    </row>
    <row r="149" spans="2:9" s="4" customFormat="1" ht="23" customHeight="1" x14ac:dyDescent="0.4">
      <c r="B149" s="70">
        <v>138</v>
      </c>
      <c r="C149" s="59">
        <v>65107301139</v>
      </c>
      <c r="D149" s="60" t="s">
        <v>3</v>
      </c>
      <c r="E149" s="61" t="s">
        <v>162</v>
      </c>
      <c r="F149" s="62" t="s">
        <v>163</v>
      </c>
      <c r="G149" s="16"/>
      <c r="H149" s="14"/>
      <c r="I149" s="15"/>
    </row>
    <row r="150" spans="2:9" s="4" customFormat="1" ht="23" customHeight="1" x14ac:dyDescent="0.4">
      <c r="B150" s="70">
        <v>139</v>
      </c>
      <c r="C150" s="59">
        <v>65107301140</v>
      </c>
      <c r="D150" s="60" t="s">
        <v>4</v>
      </c>
      <c r="E150" s="61" t="s">
        <v>164</v>
      </c>
      <c r="F150" s="62" t="s">
        <v>165</v>
      </c>
      <c r="G150" s="13"/>
      <c r="H150" s="14"/>
      <c r="I150" s="15"/>
    </row>
    <row r="151" spans="2:9" s="4" customFormat="1" ht="23" customHeight="1" x14ac:dyDescent="0.4">
      <c r="B151" s="70">
        <v>140</v>
      </c>
      <c r="C151" s="59">
        <v>65107301142</v>
      </c>
      <c r="D151" s="60" t="s">
        <v>3</v>
      </c>
      <c r="E151" s="61" t="s">
        <v>168</v>
      </c>
      <c r="F151" s="62" t="s">
        <v>169</v>
      </c>
      <c r="G151" s="13"/>
      <c r="H151" s="14"/>
      <c r="I151" s="15"/>
    </row>
    <row r="152" spans="2:9" s="4" customFormat="1" ht="23" customHeight="1" x14ac:dyDescent="0.4">
      <c r="B152" s="70">
        <v>141</v>
      </c>
      <c r="C152" s="59">
        <v>65107301143</v>
      </c>
      <c r="D152" s="60" t="s">
        <v>3</v>
      </c>
      <c r="E152" s="61" t="s">
        <v>170</v>
      </c>
      <c r="F152" s="62" t="s">
        <v>171</v>
      </c>
      <c r="G152" s="13"/>
      <c r="H152" s="14"/>
      <c r="I152" s="15"/>
    </row>
    <row r="153" spans="2:9" s="4" customFormat="1" ht="23" customHeight="1" x14ac:dyDescent="0.4">
      <c r="B153" s="70">
        <v>142</v>
      </c>
      <c r="C153" s="59">
        <v>65107301144</v>
      </c>
      <c r="D153" s="60" t="s">
        <v>3</v>
      </c>
      <c r="E153" s="61" t="s">
        <v>172</v>
      </c>
      <c r="F153" s="62" t="s">
        <v>173</v>
      </c>
      <c r="G153" s="13"/>
      <c r="H153" s="14"/>
      <c r="I153" s="15"/>
    </row>
    <row r="154" spans="2:9" s="4" customFormat="1" ht="23" customHeight="1" x14ac:dyDescent="0.4">
      <c r="B154" s="70">
        <v>143</v>
      </c>
      <c r="C154" s="59">
        <v>65107301145</v>
      </c>
      <c r="D154" s="60" t="s">
        <v>3</v>
      </c>
      <c r="E154" s="61" t="s">
        <v>174</v>
      </c>
      <c r="F154" s="62" t="s">
        <v>175</v>
      </c>
      <c r="G154" s="13"/>
      <c r="H154" s="14"/>
      <c r="I154" s="15"/>
    </row>
    <row r="155" spans="2:9" s="4" customFormat="1" ht="23" customHeight="1" x14ac:dyDescent="0.4">
      <c r="B155" s="70">
        <v>144</v>
      </c>
      <c r="C155" s="59">
        <v>65107301146</v>
      </c>
      <c r="D155" s="60" t="s">
        <v>3</v>
      </c>
      <c r="E155" s="61" t="s">
        <v>176</v>
      </c>
      <c r="F155" s="62" t="s">
        <v>177</v>
      </c>
      <c r="G155" s="13"/>
      <c r="H155" s="14"/>
      <c r="I155" s="15"/>
    </row>
    <row r="156" spans="2:9" s="4" customFormat="1" ht="23" customHeight="1" x14ac:dyDescent="0.4">
      <c r="B156" s="70">
        <v>145</v>
      </c>
      <c r="C156" s="59">
        <v>65107301147</v>
      </c>
      <c r="D156" s="60" t="s">
        <v>3</v>
      </c>
      <c r="E156" s="61" t="s">
        <v>178</v>
      </c>
      <c r="F156" s="62" t="s">
        <v>179</v>
      </c>
      <c r="G156" s="13"/>
      <c r="H156" s="14"/>
      <c r="I156" s="15"/>
    </row>
    <row r="157" spans="2:9" s="4" customFormat="1" ht="23" customHeight="1" x14ac:dyDescent="0.4">
      <c r="B157" s="70">
        <v>146</v>
      </c>
      <c r="C157" s="59">
        <v>65107301148</v>
      </c>
      <c r="D157" s="60" t="s">
        <v>3</v>
      </c>
      <c r="E157" s="61" t="s">
        <v>180</v>
      </c>
      <c r="F157" s="62" t="s">
        <v>181</v>
      </c>
      <c r="G157" s="13"/>
      <c r="H157" s="14"/>
      <c r="I157" s="15"/>
    </row>
    <row r="158" spans="2:9" s="4" customFormat="1" ht="23" customHeight="1" x14ac:dyDescent="0.4">
      <c r="B158" s="70">
        <v>147</v>
      </c>
      <c r="C158" s="59">
        <v>65107301149</v>
      </c>
      <c r="D158" s="60" t="s">
        <v>4</v>
      </c>
      <c r="E158" s="61" t="s">
        <v>182</v>
      </c>
      <c r="F158" s="62" t="s">
        <v>183</v>
      </c>
      <c r="G158" s="13"/>
      <c r="H158" s="14"/>
      <c r="I158" s="15"/>
    </row>
    <row r="159" spans="2:9" s="4" customFormat="1" ht="23" customHeight="1" x14ac:dyDescent="0.4">
      <c r="B159" s="70">
        <v>148</v>
      </c>
      <c r="C159" s="59">
        <v>65107301150</v>
      </c>
      <c r="D159" s="60" t="s">
        <v>3</v>
      </c>
      <c r="E159" s="61" t="s">
        <v>184</v>
      </c>
      <c r="F159" s="62" t="s">
        <v>185</v>
      </c>
      <c r="G159" s="13"/>
      <c r="H159" s="14"/>
      <c r="I159" s="15"/>
    </row>
    <row r="160" spans="2:9" s="4" customFormat="1" ht="23" customHeight="1" x14ac:dyDescent="0.4">
      <c r="B160" s="70">
        <v>149</v>
      </c>
      <c r="C160" s="59">
        <v>65107301151</v>
      </c>
      <c r="D160" s="60" t="s">
        <v>3</v>
      </c>
      <c r="E160" s="61" t="s">
        <v>184</v>
      </c>
      <c r="F160" s="62" t="s">
        <v>186</v>
      </c>
      <c r="G160" s="13"/>
      <c r="H160" s="14"/>
      <c r="I160" s="15"/>
    </row>
    <row r="161" spans="2:9" s="4" customFormat="1" ht="23" customHeight="1" x14ac:dyDescent="0.4">
      <c r="B161" s="70">
        <v>150</v>
      </c>
      <c r="C161" s="59">
        <v>65107301152</v>
      </c>
      <c r="D161" s="60" t="s">
        <v>3</v>
      </c>
      <c r="E161" s="61" t="s">
        <v>187</v>
      </c>
      <c r="F161" s="62" t="s">
        <v>188</v>
      </c>
      <c r="G161" s="20"/>
      <c r="H161" s="18"/>
      <c r="I161" s="19"/>
    </row>
    <row r="162" spans="2:9" s="4" customFormat="1" ht="23" customHeight="1" x14ac:dyDescent="0.4">
      <c r="B162" s="70">
        <v>151</v>
      </c>
      <c r="C162" s="59">
        <v>65107301153</v>
      </c>
      <c r="D162" s="60" t="s">
        <v>3</v>
      </c>
      <c r="E162" s="61" t="s">
        <v>189</v>
      </c>
      <c r="F162" s="62" t="s">
        <v>190</v>
      </c>
      <c r="G162" s="13"/>
      <c r="H162" s="14"/>
      <c r="I162" s="15"/>
    </row>
    <row r="163" spans="2:9" s="4" customFormat="1" ht="23" customHeight="1" x14ac:dyDescent="0.4">
      <c r="B163" s="70">
        <v>152</v>
      </c>
      <c r="C163" s="59">
        <v>65107301154</v>
      </c>
      <c r="D163" s="60" t="s">
        <v>3</v>
      </c>
      <c r="E163" s="61" t="s">
        <v>191</v>
      </c>
      <c r="F163" s="62" t="s">
        <v>192</v>
      </c>
      <c r="G163" s="13"/>
      <c r="H163" s="14"/>
      <c r="I163" s="15"/>
    </row>
    <row r="164" spans="2:9" s="4" customFormat="1" ht="23" customHeight="1" x14ac:dyDescent="0.4">
      <c r="B164" s="70">
        <v>153</v>
      </c>
      <c r="C164" s="59">
        <v>65107301155</v>
      </c>
      <c r="D164" s="60" t="s">
        <v>3</v>
      </c>
      <c r="E164" s="61" t="s">
        <v>193</v>
      </c>
      <c r="F164" s="62" t="s">
        <v>194</v>
      </c>
      <c r="G164" s="13"/>
      <c r="H164" s="14"/>
      <c r="I164" s="15"/>
    </row>
    <row r="165" spans="2:9" s="4" customFormat="1" ht="23" customHeight="1" x14ac:dyDescent="0.4">
      <c r="B165" s="70">
        <v>154</v>
      </c>
      <c r="C165" s="59">
        <v>65107301156</v>
      </c>
      <c r="D165" s="60" t="s">
        <v>3</v>
      </c>
      <c r="E165" s="61" t="s">
        <v>195</v>
      </c>
      <c r="F165" s="62" t="s">
        <v>196</v>
      </c>
      <c r="G165" s="13"/>
      <c r="H165" s="14"/>
      <c r="I165" s="15"/>
    </row>
    <row r="166" spans="2:9" s="4" customFormat="1" ht="23" customHeight="1" x14ac:dyDescent="0.4">
      <c r="B166" s="70">
        <v>155</v>
      </c>
      <c r="C166" s="59">
        <v>65107301157</v>
      </c>
      <c r="D166" s="60" t="s">
        <v>3</v>
      </c>
      <c r="E166" s="61" t="s">
        <v>197</v>
      </c>
      <c r="F166" s="62" t="s">
        <v>198</v>
      </c>
      <c r="G166" s="13"/>
      <c r="H166" s="14"/>
      <c r="I166" s="15"/>
    </row>
    <row r="167" spans="2:9" s="4" customFormat="1" ht="23" customHeight="1" x14ac:dyDescent="0.4">
      <c r="B167" s="70">
        <v>156</v>
      </c>
      <c r="C167" s="59">
        <v>65107301158</v>
      </c>
      <c r="D167" s="60" t="s">
        <v>3</v>
      </c>
      <c r="E167" s="61" t="s">
        <v>199</v>
      </c>
      <c r="F167" s="62" t="s">
        <v>200</v>
      </c>
      <c r="G167" s="13"/>
      <c r="H167" s="14"/>
      <c r="I167" s="15"/>
    </row>
    <row r="168" spans="2:9" s="4" customFormat="1" ht="23" customHeight="1" x14ac:dyDescent="0.4">
      <c r="B168" s="70">
        <v>157</v>
      </c>
      <c r="C168" s="59">
        <v>65107301159</v>
      </c>
      <c r="D168" s="60" t="s">
        <v>3</v>
      </c>
      <c r="E168" s="61" t="s">
        <v>201</v>
      </c>
      <c r="F168" s="62" t="s">
        <v>202</v>
      </c>
      <c r="G168" s="13"/>
      <c r="H168" s="14"/>
      <c r="I168" s="15"/>
    </row>
    <row r="169" spans="2:9" s="4" customFormat="1" ht="23" customHeight="1" x14ac:dyDescent="0.4">
      <c r="B169" s="70">
        <v>158</v>
      </c>
      <c r="C169" s="59">
        <v>65107301160</v>
      </c>
      <c r="D169" s="60" t="s">
        <v>3</v>
      </c>
      <c r="E169" s="61" t="s">
        <v>203</v>
      </c>
      <c r="F169" s="62" t="s">
        <v>204</v>
      </c>
      <c r="G169" s="13"/>
      <c r="H169" s="14"/>
      <c r="I169" s="15"/>
    </row>
    <row r="170" spans="2:9" s="4" customFormat="1" ht="23" customHeight="1" x14ac:dyDescent="0.4">
      <c r="B170" s="70">
        <v>159</v>
      </c>
      <c r="C170" s="59">
        <v>65107301161</v>
      </c>
      <c r="D170" s="60" t="s">
        <v>3</v>
      </c>
      <c r="E170" s="61" t="s">
        <v>205</v>
      </c>
      <c r="F170" s="61" t="s">
        <v>206</v>
      </c>
      <c r="G170" s="13"/>
      <c r="H170" s="14"/>
      <c r="I170" s="15"/>
    </row>
    <row r="171" spans="2:9" s="4" customFormat="1" ht="23" customHeight="1" x14ac:dyDescent="0.4">
      <c r="B171" s="70">
        <v>160</v>
      </c>
      <c r="C171" s="59">
        <v>65107301162</v>
      </c>
      <c r="D171" s="60" t="s">
        <v>3</v>
      </c>
      <c r="E171" s="61" t="s">
        <v>207</v>
      </c>
      <c r="F171" s="61" t="s">
        <v>208</v>
      </c>
      <c r="G171" s="13"/>
      <c r="H171" s="14"/>
      <c r="I171" s="15"/>
    </row>
    <row r="172" spans="2:9" s="4" customFormat="1" ht="23" customHeight="1" x14ac:dyDescent="0.4">
      <c r="B172" s="70">
        <v>161</v>
      </c>
      <c r="C172" s="59">
        <v>65107301163</v>
      </c>
      <c r="D172" s="60" t="s">
        <v>3</v>
      </c>
      <c r="E172" s="61" t="s">
        <v>209</v>
      </c>
      <c r="F172" s="61" t="s">
        <v>210</v>
      </c>
      <c r="G172" s="13"/>
      <c r="H172" s="14"/>
      <c r="I172" s="15"/>
    </row>
    <row r="173" spans="2:9" s="4" customFormat="1" ht="23" customHeight="1" x14ac:dyDescent="0.4">
      <c r="B173" s="70">
        <v>162</v>
      </c>
      <c r="C173" s="59">
        <v>65107301164</v>
      </c>
      <c r="D173" s="60" t="s">
        <v>3</v>
      </c>
      <c r="E173" s="61" t="s">
        <v>209</v>
      </c>
      <c r="F173" s="61" t="s">
        <v>211</v>
      </c>
      <c r="G173" s="13"/>
      <c r="H173" s="14"/>
      <c r="I173" s="15"/>
    </row>
    <row r="174" spans="2:9" s="4" customFormat="1" ht="23" customHeight="1" x14ac:dyDescent="0.4">
      <c r="B174" s="70">
        <v>163</v>
      </c>
      <c r="C174" s="59">
        <v>65107301165</v>
      </c>
      <c r="D174" s="60" t="s">
        <v>3</v>
      </c>
      <c r="E174" s="61" t="s">
        <v>212</v>
      </c>
      <c r="F174" s="61" t="s">
        <v>213</v>
      </c>
      <c r="G174" s="16"/>
      <c r="H174" s="14"/>
      <c r="I174" s="15"/>
    </row>
    <row r="175" spans="2:9" s="4" customFormat="1" ht="23" customHeight="1" x14ac:dyDescent="0.4">
      <c r="B175" s="70">
        <v>164</v>
      </c>
      <c r="C175" s="59">
        <v>65107301166</v>
      </c>
      <c r="D175" s="67" t="s">
        <v>3</v>
      </c>
      <c r="E175" s="61" t="s">
        <v>214</v>
      </c>
      <c r="F175" s="62" t="s">
        <v>215</v>
      </c>
      <c r="G175" s="66"/>
      <c r="H175" s="14"/>
      <c r="I175" s="15"/>
    </row>
    <row r="176" spans="2:9" s="71" customFormat="1" ht="21" customHeight="1" x14ac:dyDescent="0.15">
      <c r="B176" s="21"/>
      <c r="C176" s="68"/>
      <c r="D176" s="79"/>
      <c r="E176" s="80"/>
      <c r="F176" s="81" t="s">
        <v>37</v>
      </c>
      <c r="G176" s="25">
        <f>MAX(G12:G175)</f>
        <v>0</v>
      </c>
      <c r="H176" s="25"/>
      <c r="I176" s="26"/>
    </row>
    <row r="177" spans="2:9" s="78" customFormat="1" ht="21" customHeight="1" x14ac:dyDescent="0.15">
      <c r="B177" s="194" t="s">
        <v>7</v>
      </c>
      <c r="C177" s="142"/>
      <c r="D177" s="142"/>
      <c r="E177" s="143"/>
      <c r="F177" s="82" t="s">
        <v>26</v>
      </c>
      <c r="G177" s="25">
        <f>MIN(G12:G175)</f>
        <v>0</v>
      </c>
      <c r="H177" s="25"/>
      <c r="I177" s="26"/>
    </row>
    <row r="178" spans="2:9" s="78" customFormat="1" ht="21" customHeight="1" x14ac:dyDescent="0.15">
      <c r="B178" s="195" t="s">
        <v>8</v>
      </c>
      <c r="C178" s="146"/>
      <c r="D178" s="146"/>
      <c r="E178" s="147"/>
      <c r="F178" s="83" t="s">
        <v>27</v>
      </c>
      <c r="G178" s="25" t="e">
        <f>AVERAGE(G12:G175)</f>
        <v>#DIV/0!</v>
      </c>
      <c r="H178" s="25"/>
      <c r="I178" s="26"/>
    </row>
    <row r="179" spans="2:9" s="78" customFormat="1" ht="21" customHeight="1" x14ac:dyDescent="0.15">
      <c r="B179" s="196" t="s">
        <v>38</v>
      </c>
      <c r="C179" s="197"/>
      <c r="D179" s="197"/>
      <c r="E179" s="198"/>
      <c r="F179" s="83" t="s">
        <v>28</v>
      </c>
      <c r="G179" s="25" t="e">
        <f>STDEV(G12:G175)</f>
        <v>#DIV/0!</v>
      </c>
      <c r="H179" s="25"/>
      <c r="I179" s="26"/>
    </row>
    <row r="180" spans="2:9" s="78" customFormat="1" ht="21" customHeight="1" x14ac:dyDescent="0.15">
      <c r="B180" s="176" t="s">
        <v>379</v>
      </c>
      <c r="C180" s="176"/>
      <c r="D180" s="176"/>
      <c r="E180" s="176"/>
      <c r="F180" s="176"/>
      <c r="G180" s="8"/>
      <c r="H180" s="8"/>
      <c r="I180" s="36"/>
    </row>
    <row r="181" spans="2:9" s="78" customFormat="1" ht="21" customHeight="1" x14ac:dyDescent="0.4">
      <c r="B181" s="92" t="s">
        <v>380</v>
      </c>
      <c r="C181" s="88"/>
      <c r="D181" s="97" t="s">
        <v>381</v>
      </c>
      <c r="E181" s="88"/>
      <c r="F181" s="123" t="s">
        <v>18</v>
      </c>
      <c r="I181" s="84"/>
    </row>
    <row r="182" spans="2:9" s="78" customFormat="1" ht="21" customHeight="1" x14ac:dyDescent="0.4">
      <c r="B182" s="92" t="s">
        <v>380</v>
      </c>
      <c r="C182" s="88"/>
      <c r="D182" s="97" t="s">
        <v>381</v>
      </c>
      <c r="E182" s="91"/>
      <c r="F182" s="123" t="s">
        <v>19</v>
      </c>
      <c r="G182" s="142" t="s">
        <v>7</v>
      </c>
      <c r="H182" s="142"/>
      <c r="I182" s="143"/>
    </row>
    <row r="183" spans="2:9" s="78" customFormat="1" ht="21" customHeight="1" x14ac:dyDescent="0.4">
      <c r="B183" s="92" t="s">
        <v>380</v>
      </c>
      <c r="C183" s="88"/>
      <c r="D183" s="97" t="s">
        <v>381</v>
      </c>
      <c r="E183" s="91"/>
      <c r="F183" s="123" t="s">
        <v>20</v>
      </c>
      <c r="G183" s="146" t="s">
        <v>54</v>
      </c>
      <c r="H183" s="146"/>
      <c r="I183" s="147"/>
    </row>
    <row r="184" spans="2:9" s="71" customFormat="1" ht="21" customHeight="1" x14ac:dyDescent="0.4">
      <c r="B184" s="92" t="s">
        <v>380</v>
      </c>
      <c r="C184" s="88"/>
      <c r="D184" s="97" t="s">
        <v>381</v>
      </c>
      <c r="E184" s="91"/>
      <c r="F184" s="123" t="s">
        <v>21</v>
      </c>
      <c r="G184" s="142" t="s">
        <v>387</v>
      </c>
      <c r="H184" s="142"/>
      <c r="I184" s="143"/>
    </row>
    <row r="185" spans="2:9" s="78" customFormat="1" ht="21" customHeight="1" x14ac:dyDescent="0.4">
      <c r="B185" s="92" t="s">
        <v>380</v>
      </c>
      <c r="C185" s="88"/>
      <c r="D185" s="97" t="s">
        <v>381</v>
      </c>
      <c r="E185" s="91"/>
      <c r="F185" s="123" t="s">
        <v>22</v>
      </c>
      <c r="G185" s="146" t="s">
        <v>10</v>
      </c>
      <c r="H185" s="146"/>
      <c r="I185" s="147"/>
    </row>
    <row r="186" spans="2:9" s="78" customFormat="1" ht="21" customHeight="1" x14ac:dyDescent="0.4">
      <c r="B186" s="92" t="s">
        <v>380</v>
      </c>
      <c r="C186" s="88"/>
      <c r="D186" s="97" t="s">
        <v>381</v>
      </c>
      <c r="E186" s="91"/>
      <c r="F186" s="123" t="s">
        <v>23</v>
      </c>
      <c r="G186" s="85"/>
      <c r="H186" s="85"/>
      <c r="I186" s="86"/>
    </row>
    <row r="187" spans="2:9" s="78" customFormat="1" ht="21" customHeight="1" x14ac:dyDescent="0.4">
      <c r="B187" s="92" t="s">
        <v>380</v>
      </c>
      <c r="C187" s="88"/>
      <c r="D187" s="97" t="s">
        <v>381</v>
      </c>
      <c r="E187" s="88"/>
      <c r="F187" s="123" t="s">
        <v>24</v>
      </c>
      <c r="G187" s="85"/>
      <c r="H187" s="85"/>
      <c r="I187" s="86"/>
    </row>
    <row r="188" spans="2:9" s="3" customFormat="1" ht="23" customHeight="1" x14ac:dyDescent="0.4">
      <c r="B188" s="177" t="s">
        <v>17</v>
      </c>
      <c r="C188" s="178"/>
      <c r="D188" s="178"/>
      <c r="E188" s="179"/>
      <c r="F188" s="124"/>
      <c r="G188" s="39"/>
      <c r="H188" s="39"/>
      <c r="I188" s="40"/>
    </row>
    <row r="189" spans="2:9" s="3" customFormat="1" ht="23" customHeight="1" x14ac:dyDescent="0.4">
      <c r="B189" s="7" t="s">
        <v>39</v>
      </c>
      <c r="C189" s="7" t="s">
        <v>40</v>
      </c>
      <c r="D189" s="144" t="s">
        <v>41</v>
      </c>
      <c r="E189" s="145"/>
      <c r="F189" s="125"/>
      <c r="I189" s="37"/>
    </row>
    <row r="190" spans="2:9" s="3" customFormat="1" ht="23" customHeight="1" x14ac:dyDescent="0.4">
      <c r="B190" s="7" t="s">
        <v>29</v>
      </c>
      <c r="C190" s="140">
        <f>COUNTIF(H$12:H$175,"A")</f>
        <v>0</v>
      </c>
      <c r="D190" s="163" t="e">
        <f t="shared" ref="D190:D196" si="0">(C190*100)/$C$197</f>
        <v>#DIV/0!</v>
      </c>
      <c r="E190" s="164"/>
      <c r="F190" s="63" t="s">
        <v>56</v>
      </c>
      <c r="G190" s="64"/>
      <c r="H190" s="64"/>
      <c r="I190" s="65"/>
    </row>
    <row r="191" spans="2:9" s="3" customFormat="1" ht="23" customHeight="1" x14ac:dyDescent="0.4">
      <c r="B191" s="7" t="s">
        <v>30</v>
      </c>
      <c r="C191" s="140">
        <f>COUNTIF(H$12:H$175,"B+")</f>
        <v>0</v>
      </c>
      <c r="D191" s="163" t="e">
        <f t="shared" si="0"/>
        <v>#DIV/0!</v>
      </c>
      <c r="E191" s="164"/>
      <c r="F191" s="42" t="s">
        <v>53</v>
      </c>
      <c r="G191" s="5"/>
      <c r="H191" s="5"/>
      <c r="I191" s="32"/>
    </row>
    <row r="192" spans="2:9" s="3" customFormat="1" ht="23" customHeight="1" x14ac:dyDescent="0.4">
      <c r="B192" s="7" t="s">
        <v>31</v>
      </c>
      <c r="C192" s="140">
        <f>COUNTIF(H$12:H$175,"B")</f>
        <v>0</v>
      </c>
      <c r="D192" s="163" t="e">
        <f t="shared" si="0"/>
        <v>#DIV/0!</v>
      </c>
      <c r="E192" s="164"/>
      <c r="F192" s="42" t="s">
        <v>42</v>
      </c>
      <c r="G192" s="5"/>
      <c r="H192" s="5"/>
      <c r="I192" s="32"/>
    </row>
    <row r="193" spans="2:9" s="3" customFormat="1" ht="23" customHeight="1" x14ac:dyDescent="0.4">
      <c r="B193" s="7" t="s">
        <v>32</v>
      </c>
      <c r="C193" s="140">
        <f>COUNTIF(H$12:H$175,"C+")</f>
        <v>0</v>
      </c>
      <c r="D193" s="163" t="e">
        <f t="shared" si="0"/>
        <v>#DIV/0!</v>
      </c>
      <c r="E193" s="164"/>
      <c r="F193" s="42" t="s">
        <v>43</v>
      </c>
      <c r="G193" s="5"/>
      <c r="H193" s="5"/>
      <c r="I193" s="32"/>
    </row>
    <row r="194" spans="2:9" s="3" customFormat="1" ht="23" customHeight="1" x14ac:dyDescent="0.4">
      <c r="B194" s="7" t="s">
        <v>33</v>
      </c>
      <c r="C194" s="140">
        <f>COUNTIF(H$12:H$175,"C")</f>
        <v>0</v>
      </c>
      <c r="D194" s="163" t="e">
        <f t="shared" si="0"/>
        <v>#DIV/0!</v>
      </c>
      <c r="E194" s="164"/>
      <c r="F194" s="42" t="s">
        <v>44</v>
      </c>
      <c r="G194" s="5"/>
      <c r="H194" s="5"/>
      <c r="I194" s="32"/>
    </row>
    <row r="195" spans="2:9" s="4" customFormat="1" ht="23" customHeight="1" x14ac:dyDescent="0.4">
      <c r="B195" s="7" t="s">
        <v>34</v>
      </c>
      <c r="C195" s="140">
        <f>COUNTIF(H$12:H$175,"D+")</f>
        <v>0</v>
      </c>
      <c r="D195" s="163" t="e">
        <f t="shared" si="0"/>
        <v>#DIV/0!</v>
      </c>
      <c r="E195" s="164"/>
      <c r="F195" s="126"/>
      <c r="I195" s="30"/>
    </row>
    <row r="196" spans="2:9" s="3" customFormat="1" ht="23" customHeight="1" x14ac:dyDescent="0.4">
      <c r="B196" s="7" t="s">
        <v>35</v>
      </c>
      <c r="C196" s="140">
        <f>COUNTIF(H$12:H$175,"D")</f>
        <v>0</v>
      </c>
      <c r="D196" s="163" t="e">
        <f t="shared" si="0"/>
        <v>#DIV/0!</v>
      </c>
      <c r="E196" s="164"/>
      <c r="F196" s="127"/>
      <c r="G196" s="6"/>
      <c r="H196" s="6"/>
      <c r="I196" s="128"/>
    </row>
    <row r="197" spans="2:9" s="3" customFormat="1" ht="11.25" customHeight="1" x14ac:dyDescent="0.4">
      <c r="B197" s="50"/>
      <c r="C197" s="141">
        <f>SUM(C190:C196)</f>
        <v>0</v>
      </c>
      <c r="D197" s="88"/>
      <c r="E197" s="93"/>
      <c r="F197" s="127"/>
      <c r="G197" s="6"/>
      <c r="H197" s="6"/>
      <c r="I197" s="128"/>
    </row>
    <row r="198" spans="2:9" s="3" customFormat="1" ht="23" customHeight="1" x14ac:dyDescent="0.4">
      <c r="B198" s="180"/>
      <c r="C198" s="181"/>
      <c r="D198" s="181"/>
      <c r="E198" s="182"/>
      <c r="F198" s="160" t="s">
        <v>7</v>
      </c>
      <c r="G198" s="161"/>
      <c r="H198" s="161"/>
      <c r="I198" s="162"/>
    </row>
    <row r="199" spans="2:9" s="3" customFormat="1" ht="23" customHeight="1" x14ac:dyDescent="0.4">
      <c r="B199" s="157"/>
      <c r="C199" s="158"/>
      <c r="D199" s="158"/>
      <c r="E199" s="159"/>
      <c r="F199" s="154" t="s">
        <v>401</v>
      </c>
      <c r="G199" s="155"/>
      <c r="H199" s="155"/>
      <c r="I199" s="156"/>
    </row>
    <row r="200" spans="2:9" s="3" customFormat="1" ht="23" customHeight="1" x14ac:dyDescent="0.4">
      <c r="B200" s="129"/>
      <c r="C200" s="88"/>
      <c r="D200" s="88"/>
      <c r="E200" s="93"/>
      <c r="F200" s="157" t="s">
        <v>402</v>
      </c>
      <c r="G200" s="158"/>
      <c r="H200" s="158"/>
      <c r="I200" s="159"/>
    </row>
    <row r="201" spans="2:9" s="3" customFormat="1" ht="23" customHeight="1" x14ac:dyDescent="0.4">
      <c r="B201" s="132"/>
      <c r="C201" s="88"/>
      <c r="D201" s="88"/>
      <c r="E201" s="93"/>
      <c r="F201" s="154" t="s">
        <v>10</v>
      </c>
      <c r="G201" s="155"/>
      <c r="H201" s="155"/>
      <c r="I201" s="156"/>
    </row>
    <row r="202" spans="2:9" s="3" customFormat="1" ht="23" customHeight="1" x14ac:dyDescent="0.4">
      <c r="B202" s="41" t="s">
        <v>5</v>
      </c>
      <c r="C202" s="47"/>
      <c r="D202" s="47"/>
      <c r="E202" s="48"/>
      <c r="F202" s="125"/>
      <c r="I202" s="37"/>
    </row>
    <row r="203" spans="2:9" s="3" customFormat="1" ht="23" customHeight="1" x14ac:dyDescent="0.4">
      <c r="B203" s="31" t="s">
        <v>45</v>
      </c>
      <c r="C203" s="1"/>
      <c r="D203" s="1"/>
      <c r="E203" s="38"/>
      <c r="F203" s="125"/>
      <c r="I203" s="37"/>
    </row>
    <row r="204" spans="2:9" s="3" customFormat="1" ht="23" customHeight="1" x14ac:dyDescent="0.4">
      <c r="B204" s="31" t="s">
        <v>46</v>
      </c>
      <c r="C204" s="47"/>
      <c r="D204" s="1"/>
      <c r="E204" s="38"/>
      <c r="F204" s="125"/>
      <c r="I204" s="37"/>
    </row>
    <row r="205" spans="2:9" s="3" customFormat="1" ht="23" customHeight="1" x14ac:dyDescent="0.4">
      <c r="B205" s="49" t="s">
        <v>52</v>
      </c>
      <c r="C205" s="47"/>
      <c r="D205" s="1"/>
      <c r="E205" s="38"/>
      <c r="F205" s="125"/>
      <c r="I205" s="37"/>
    </row>
    <row r="206" spans="2:9" s="3" customFormat="1" ht="23" customHeight="1" x14ac:dyDescent="0.4">
      <c r="B206" s="49" t="s">
        <v>51</v>
      </c>
      <c r="C206" s="47"/>
      <c r="D206" s="1"/>
      <c r="E206" s="38"/>
      <c r="F206" s="125"/>
      <c r="I206" s="37"/>
    </row>
    <row r="207" spans="2:9" s="3" customFormat="1" ht="23" customHeight="1" x14ac:dyDescent="0.4">
      <c r="B207" s="31"/>
      <c r="C207" s="47"/>
      <c r="D207" s="1"/>
      <c r="E207" s="38"/>
      <c r="F207" s="125"/>
      <c r="I207" s="37"/>
    </row>
    <row r="208" spans="2:9" s="3" customFormat="1" ht="23" customHeight="1" x14ac:dyDescent="0.4">
      <c r="B208" s="148" t="s">
        <v>47</v>
      </c>
      <c r="C208" s="149"/>
      <c r="D208" s="149"/>
      <c r="E208" s="150"/>
      <c r="F208" s="125"/>
      <c r="I208" s="37"/>
    </row>
    <row r="209" spans="2:9" s="3" customFormat="1" ht="23" customHeight="1" x14ac:dyDescent="0.4">
      <c r="B209" s="151" t="s">
        <v>48</v>
      </c>
      <c r="C209" s="152"/>
      <c r="D209" s="152"/>
      <c r="E209" s="153"/>
      <c r="F209" s="125"/>
      <c r="I209" s="37"/>
    </row>
    <row r="210" spans="2:9" s="3" customFormat="1" ht="23" customHeight="1" x14ac:dyDescent="0.35">
      <c r="B210" s="33"/>
      <c r="C210" s="34"/>
      <c r="D210" s="34"/>
      <c r="E210" s="35"/>
      <c r="F210" s="33"/>
      <c r="G210" s="34"/>
      <c r="H210" s="34"/>
      <c r="I210" s="35"/>
    </row>
    <row r="211" spans="2:9" ht="23" customHeight="1" x14ac:dyDescent="0.4">
      <c r="B211" s="44"/>
      <c r="C211" s="44"/>
      <c r="D211" s="44"/>
      <c r="E211" s="44"/>
      <c r="F211" s="44"/>
      <c r="G211" s="2"/>
      <c r="H211" s="2"/>
      <c r="I211" s="2"/>
    </row>
    <row r="212" spans="2:9" ht="23" customHeight="1" x14ac:dyDescent="0.4">
      <c r="B212" s="44"/>
      <c r="C212" s="44"/>
      <c r="D212" s="44"/>
      <c r="E212" s="44"/>
      <c r="F212" s="44"/>
      <c r="G212" s="2"/>
      <c r="H212" s="2"/>
      <c r="I212" s="2"/>
    </row>
    <row r="213" spans="2:9" ht="23" customHeight="1" x14ac:dyDescent="0.4">
      <c r="B213" s="44"/>
      <c r="C213" s="44"/>
      <c r="D213" s="44"/>
      <c r="E213" s="44"/>
      <c r="F213" s="44"/>
      <c r="G213" s="44"/>
      <c r="H213" s="44"/>
      <c r="I213" s="44"/>
    </row>
    <row r="214" spans="2:9" ht="23" customHeight="1" x14ac:dyDescent="0.4">
      <c r="B214" s="44"/>
      <c r="C214" s="44"/>
      <c r="D214" s="44"/>
      <c r="E214" s="44"/>
      <c r="F214" s="44"/>
      <c r="G214" s="44"/>
      <c r="H214" s="44"/>
      <c r="I214" s="44"/>
    </row>
    <row r="215" spans="2:9" ht="23" customHeight="1" x14ac:dyDescent="0.4">
      <c r="B215" s="44"/>
      <c r="C215" s="44"/>
      <c r="D215" s="44"/>
      <c r="E215" s="44"/>
      <c r="F215" s="44"/>
      <c r="G215" s="44"/>
      <c r="H215" s="44"/>
      <c r="I215" s="44"/>
    </row>
    <row r="216" spans="2:9" ht="23" customHeight="1" x14ac:dyDescent="0.4">
      <c r="B216" s="44"/>
      <c r="C216" s="44"/>
      <c r="D216" s="44"/>
      <c r="E216" s="44"/>
      <c r="F216" s="44"/>
      <c r="G216" s="44"/>
      <c r="H216" s="44"/>
      <c r="I216" s="44"/>
    </row>
    <row r="217" spans="2:9" ht="23" customHeight="1" x14ac:dyDescent="0.4">
      <c r="B217" s="44"/>
      <c r="C217" s="44"/>
      <c r="D217" s="44"/>
      <c r="E217" s="44"/>
      <c r="F217" s="44"/>
      <c r="G217" s="44"/>
      <c r="H217" s="44"/>
      <c r="I217" s="44"/>
    </row>
    <row r="218" spans="2:9" ht="23" customHeight="1" x14ac:dyDescent="0.4">
      <c r="B218" s="44"/>
      <c r="C218" s="44"/>
      <c r="D218" s="44"/>
      <c r="E218" s="44"/>
      <c r="F218" s="44"/>
      <c r="G218" s="44"/>
      <c r="H218" s="44"/>
      <c r="I218" s="44"/>
    </row>
    <row r="219" spans="2:9" ht="23" customHeight="1" x14ac:dyDescent="0.4">
      <c r="B219" s="44"/>
      <c r="C219" s="44"/>
      <c r="D219" s="44"/>
      <c r="E219" s="44"/>
      <c r="F219" s="44"/>
      <c r="G219" s="44"/>
      <c r="H219" s="44"/>
      <c r="I219" s="44"/>
    </row>
    <row r="220" spans="2:9" ht="23" customHeight="1" x14ac:dyDescent="0.4">
      <c r="B220" s="44"/>
      <c r="C220" s="44"/>
      <c r="D220" s="44"/>
      <c r="E220" s="44"/>
      <c r="F220" s="44"/>
      <c r="G220" s="44"/>
      <c r="H220" s="44"/>
      <c r="I220" s="44"/>
    </row>
    <row r="221" spans="2:9" ht="23" customHeight="1" x14ac:dyDescent="0.4">
      <c r="B221" s="44"/>
      <c r="C221" s="44"/>
      <c r="D221" s="44"/>
      <c r="E221" s="44"/>
      <c r="F221" s="44"/>
      <c r="G221" s="44"/>
      <c r="H221" s="44"/>
      <c r="I221" s="44"/>
    </row>
    <row r="222" spans="2:9" ht="23" customHeight="1" x14ac:dyDescent="0.4">
      <c r="B222" s="44"/>
      <c r="C222" s="44"/>
      <c r="D222" s="44"/>
      <c r="E222" s="44"/>
      <c r="F222" s="44"/>
      <c r="G222" s="44"/>
      <c r="H222" s="44"/>
      <c r="I222" s="44"/>
    </row>
    <row r="223" spans="2:9" ht="23" customHeight="1" x14ac:dyDescent="0.4">
      <c r="B223" s="44"/>
      <c r="C223" s="44"/>
      <c r="D223" s="44"/>
      <c r="E223" s="44"/>
      <c r="F223" s="44"/>
      <c r="G223" s="44"/>
      <c r="H223" s="44"/>
      <c r="I223" s="44"/>
    </row>
    <row r="224" spans="2:9" ht="23" customHeight="1" x14ac:dyDescent="0.4">
      <c r="B224" s="44"/>
      <c r="C224" s="44"/>
      <c r="D224" s="44"/>
      <c r="E224" s="44"/>
      <c r="F224" s="44"/>
      <c r="G224" s="44"/>
      <c r="H224" s="44"/>
      <c r="I224" s="44"/>
    </row>
    <row r="225" spans="2:9" ht="23" customHeight="1" x14ac:dyDescent="0.4">
      <c r="B225" s="44"/>
      <c r="C225" s="44"/>
      <c r="D225" s="44"/>
      <c r="E225" s="44"/>
      <c r="F225" s="44"/>
      <c r="G225" s="44"/>
      <c r="H225" s="44"/>
      <c r="I225" s="44"/>
    </row>
    <row r="226" spans="2:9" ht="23" customHeight="1" x14ac:dyDescent="0.4">
      <c r="B226" s="44"/>
      <c r="C226" s="44"/>
      <c r="D226" s="44"/>
      <c r="E226" s="44"/>
      <c r="F226" s="44"/>
      <c r="G226" s="44"/>
      <c r="H226" s="44"/>
      <c r="I226" s="44"/>
    </row>
    <row r="227" spans="2:9" ht="23" customHeight="1" x14ac:dyDescent="0.4">
      <c r="B227" s="44"/>
      <c r="C227" s="44"/>
      <c r="D227" s="44"/>
      <c r="E227" s="44"/>
      <c r="F227" s="44"/>
      <c r="G227" s="44"/>
      <c r="H227" s="44"/>
      <c r="I227" s="44"/>
    </row>
    <row r="228" spans="2:9" ht="23" customHeight="1" x14ac:dyDescent="0.4">
      <c r="B228" s="44"/>
      <c r="C228" s="44"/>
      <c r="D228" s="44"/>
      <c r="E228" s="44"/>
      <c r="F228" s="44"/>
      <c r="G228" s="44"/>
      <c r="H228" s="44"/>
      <c r="I228" s="44"/>
    </row>
    <row r="229" spans="2:9" ht="23" customHeight="1" x14ac:dyDescent="0.4">
      <c r="B229" s="44"/>
      <c r="C229" s="44"/>
      <c r="D229" s="44"/>
      <c r="E229" s="44"/>
      <c r="F229" s="44"/>
      <c r="G229" s="44"/>
      <c r="H229" s="44"/>
      <c r="I229" s="44"/>
    </row>
    <row r="230" spans="2:9" ht="23" customHeight="1" x14ac:dyDescent="0.4">
      <c r="B230" s="44"/>
      <c r="C230" s="44"/>
      <c r="D230" s="44"/>
      <c r="E230" s="44"/>
      <c r="F230" s="44"/>
      <c r="G230" s="44"/>
      <c r="H230" s="44"/>
      <c r="I230" s="44"/>
    </row>
    <row r="231" spans="2:9" ht="23" customHeight="1" x14ac:dyDescent="0.4">
      <c r="B231" s="44"/>
      <c r="C231" s="44"/>
      <c r="D231" s="44"/>
      <c r="E231" s="44"/>
      <c r="F231" s="44"/>
      <c r="G231" s="44"/>
      <c r="H231" s="44"/>
      <c r="I231" s="44"/>
    </row>
    <row r="232" spans="2:9" ht="23" customHeight="1" x14ac:dyDescent="0.4">
      <c r="B232" s="44"/>
      <c r="C232" s="44"/>
      <c r="D232" s="44"/>
      <c r="E232" s="44"/>
      <c r="F232" s="44"/>
      <c r="G232" s="44"/>
      <c r="H232" s="44"/>
      <c r="I232" s="44"/>
    </row>
    <row r="233" spans="2:9" ht="23" customHeight="1" x14ac:dyDescent="0.4">
      <c r="B233" s="44"/>
      <c r="C233" s="44"/>
      <c r="D233" s="44"/>
      <c r="E233" s="44"/>
      <c r="F233" s="44"/>
      <c r="G233" s="44"/>
      <c r="H233" s="44"/>
      <c r="I233" s="44"/>
    </row>
    <row r="234" spans="2:9" ht="21" customHeight="1" x14ac:dyDescent="0.4">
      <c r="B234" s="44"/>
      <c r="C234" s="44"/>
      <c r="D234" s="44"/>
      <c r="E234" s="44"/>
      <c r="F234" s="44"/>
      <c r="G234" s="44"/>
      <c r="H234" s="44"/>
      <c r="I234" s="44"/>
    </row>
    <row r="235" spans="2:9" ht="21" customHeight="1" x14ac:dyDescent="0.4">
      <c r="B235" s="44"/>
      <c r="C235" s="44"/>
      <c r="D235" s="44"/>
      <c r="E235" s="44"/>
      <c r="F235" s="44"/>
      <c r="G235" s="44"/>
      <c r="H235" s="44"/>
      <c r="I235" s="44"/>
    </row>
    <row r="236" spans="2:9" ht="21" customHeight="1" x14ac:dyDescent="0.4">
      <c r="B236" s="44"/>
      <c r="C236" s="44"/>
      <c r="D236" s="44"/>
      <c r="E236" s="44"/>
      <c r="F236" s="44"/>
      <c r="G236" s="44"/>
      <c r="H236" s="44"/>
      <c r="I236" s="44"/>
    </row>
    <row r="237" spans="2:9" ht="21" customHeight="1" x14ac:dyDescent="0.4">
      <c r="B237" s="44"/>
      <c r="C237" s="44"/>
      <c r="D237" s="44"/>
      <c r="E237" s="44"/>
      <c r="F237" s="44"/>
      <c r="G237" s="44"/>
      <c r="H237" s="44"/>
      <c r="I237" s="44"/>
    </row>
    <row r="238" spans="2:9" ht="21" customHeight="1" x14ac:dyDescent="0.4">
      <c r="B238" s="44"/>
      <c r="C238" s="44"/>
      <c r="D238" s="44"/>
      <c r="E238" s="44"/>
      <c r="F238" s="44"/>
      <c r="G238" s="44"/>
      <c r="H238" s="44"/>
      <c r="I238" s="44"/>
    </row>
    <row r="239" spans="2:9" ht="21" customHeight="1" x14ac:dyDescent="0.4">
      <c r="B239" s="44"/>
      <c r="C239" s="44"/>
      <c r="D239" s="44"/>
      <c r="E239" s="44"/>
      <c r="F239" s="44"/>
      <c r="G239" s="44"/>
      <c r="H239" s="44"/>
      <c r="I239" s="44"/>
    </row>
    <row r="240" spans="2:9" ht="21" customHeight="1" x14ac:dyDescent="0.4">
      <c r="B240" s="44"/>
      <c r="C240" s="44"/>
      <c r="D240" s="44"/>
      <c r="E240" s="44"/>
      <c r="F240" s="44"/>
      <c r="G240" s="44"/>
      <c r="H240" s="44"/>
      <c r="I240" s="44"/>
    </row>
    <row r="241" spans="2:9" ht="21" customHeight="1" x14ac:dyDescent="0.4">
      <c r="B241" s="44"/>
      <c r="C241" s="44"/>
      <c r="D241" s="44"/>
      <c r="E241" s="44"/>
      <c r="F241" s="44"/>
      <c r="G241" s="44"/>
      <c r="H241" s="44"/>
      <c r="I241" s="44"/>
    </row>
    <row r="242" spans="2:9" ht="21" customHeight="1" x14ac:dyDescent="0.4">
      <c r="B242" s="44"/>
      <c r="C242" s="44"/>
      <c r="D242" s="44"/>
      <c r="E242" s="44"/>
      <c r="F242" s="44"/>
      <c r="G242" s="44"/>
      <c r="H242" s="44"/>
      <c r="I242" s="44"/>
    </row>
    <row r="243" spans="2:9" ht="21" customHeight="1" x14ac:dyDescent="0.4">
      <c r="B243" s="44"/>
      <c r="C243" s="44"/>
      <c r="D243" s="44"/>
      <c r="E243" s="44"/>
      <c r="F243" s="44"/>
      <c r="G243" s="44"/>
      <c r="H243" s="44"/>
      <c r="I243" s="44"/>
    </row>
    <row r="244" spans="2:9" ht="21" customHeight="1" x14ac:dyDescent="0.4">
      <c r="B244" s="44"/>
      <c r="C244" s="44"/>
      <c r="D244" s="44"/>
      <c r="E244" s="44"/>
      <c r="F244" s="44"/>
      <c r="G244" s="44"/>
      <c r="H244" s="44"/>
      <c r="I244" s="44"/>
    </row>
    <row r="245" spans="2:9" ht="21" customHeight="1" x14ac:dyDescent="0.4">
      <c r="B245" s="44"/>
      <c r="C245" s="44"/>
      <c r="D245" s="44"/>
      <c r="E245" s="44"/>
      <c r="F245" s="44"/>
      <c r="G245" s="44"/>
      <c r="H245" s="44"/>
      <c r="I245" s="44"/>
    </row>
    <row r="246" spans="2:9" ht="21" customHeight="1" x14ac:dyDescent="0.4">
      <c r="B246" s="44"/>
      <c r="C246" s="44"/>
      <c r="D246" s="44"/>
      <c r="E246" s="44"/>
      <c r="F246" s="44"/>
      <c r="G246" s="44"/>
      <c r="H246" s="44"/>
      <c r="I246" s="44"/>
    </row>
    <row r="247" spans="2:9" ht="21" customHeight="1" x14ac:dyDescent="0.4">
      <c r="B247" s="44"/>
      <c r="C247" s="44"/>
      <c r="D247" s="44"/>
      <c r="E247" s="44"/>
      <c r="F247" s="44"/>
      <c r="G247" s="44"/>
      <c r="H247" s="44"/>
      <c r="I247" s="44"/>
    </row>
    <row r="248" spans="2:9" ht="21" customHeight="1" x14ac:dyDescent="0.4">
      <c r="B248" s="44"/>
      <c r="C248" s="44"/>
      <c r="D248" s="44"/>
      <c r="E248" s="44"/>
      <c r="F248" s="44"/>
      <c r="G248" s="44"/>
      <c r="H248" s="44"/>
      <c r="I248" s="44"/>
    </row>
    <row r="249" spans="2:9" ht="21" customHeight="1" x14ac:dyDescent="0.4">
      <c r="B249" s="44"/>
      <c r="C249" s="44"/>
      <c r="D249" s="44"/>
      <c r="E249" s="44"/>
      <c r="F249" s="44"/>
      <c r="G249" s="44"/>
      <c r="H249" s="44"/>
      <c r="I249" s="44"/>
    </row>
    <row r="250" spans="2:9" ht="21" customHeight="1" x14ac:dyDescent="0.4">
      <c r="B250" s="44"/>
      <c r="C250" s="44"/>
      <c r="D250" s="44"/>
      <c r="E250" s="44"/>
      <c r="F250" s="44"/>
      <c r="G250" s="44"/>
      <c r="H250" s="44"/>
      <c r="I250" s="44"/>
    </row>
    <row r="251" spans="2:9" ht="21" customHeight="1" x14ac:dyDescent="0.4">
      <c r="B251" s="44"/>
      <c r="C251" s="44"/>
      <c r="D251" s="44"/>
      <c r="E251" s="44"/>
      <c r="F251" s="44"/>
      <c r="G251" s="44"/>
      <c r="H251" s="44"/>
      <c r="I251" s="44"/>
    </row>
    <row r="252" spans="2:9" ht="21" customHeight="1" x14ac:dyDescent="0.4">
      <c r="B252" s="44"/>
      <c r="C252" s="44"/>
      <c r="D252" s="44"/>
      <c r="E252" s="44"/>
      <c r="F252" s="44"/>
      <c r="G252" s="44"/>
      <c r="H252" s="44"/>
      <c r="I252" s="44"/>
    </row>
    <row r="253" spans="2:9" ht="21" customHeight="1" x14ac:dyDescent="0.4">
      <c r="B253" s="44"/>
      <c r="C253" s="44"/>
      <c r="D253" s="44"/>
      <c r="E253" s="44"/>
      <c r="F253" s="44"/>
      <c r="G253" s="44"/>
      <c r="H253" s="44"/>
      <c r="I253" s="44"/>
    </row>
    <row r="254" spans="2:9" ht="21" customHeight="1" x14ac:dyDescent="0.4">
      <c r="B254" s="44"/>
      <c r="C254" s="44"/>
      <c r="D254" s="44"/>
      <c r="E254" s="44"/>
      <c r="F254" s="44"/>
      <c r="G254" s="44"/>
      <c r="H254" s="44"/>
      <c r="I254" s="44"/>
    </row>
    <row r="255" spans="2:9" ht="21" customHeight="1" x14ac:dyDescent="0.4">
      <c r="B255" s="44"/>
      <c r="C255" s="44"/>
      <c r="D255" s="44"/>
      <c r="E255" s="44"/>
      <c r="F255" s="44"/>
      <c r="G255" s="44"/>
      <c r="H255" s="44"/>
      <c r="I255" s="44"/>
    </row>
    <row r="256" spans="2:9" ht="21" customHeight="1" x14ac:dyDescent="0.4">
      <c r="B256" s="44"/>
      <c r="C256" s="44"/>
      <c r="D256" s="44"/>
      <c r="E256" s="44"/>
      <c r="F256" s="44"/>
      <c r="G256" s="44"/>
      <c r="H256" s="44"/>
      <c r="I256" s="44"/>
    </row>
    <row r="257" spans="2:9" ht="21" customHeight="1" x14ac:dyDescent="0.4">
      <c r="B257" s="44"/>
      <c r="C257" s="44"/>
      <c r="D257" s="44"/>
      <c r="E257" s="44"/>
      <c r="F257" s="44"/>
      <c r="G257" s="44"/>
      <c r="H257" s="44"/>
      <c r="I257" s="44"/>
    </row>
    <row r="258" spans="2:9" ht="21" customHeight="1" x14ac:dyDescent="0.4">
      <c r="B258" s="44"/>
      <c r="C258" s="44"/>
      <c r="D258" s="44"/>
      <c r="E258" s="44"/>
      <c r="F258" s="44"/>
      <c r="G258" s="44"/>
      <c r="H258" s="44"/>
      <c r="I258" s="44"/>
    </row>
    <row r="259" spans="2:9" ht="21" customHeight="1" x14ac:dyDescent="0.4">
      <c r="B259" s="44"/>
      <c r="C259" s="44"/>
      <c r="D259" s="44"/>
      <c r="E259" s="44"/>
      <c r="F259" s="44"/>
      <c r="G259" s="44"/>
      <c r="H259" s="44"/>
      <c r="I259" s="44"/>
    </row>
    <row r="260" spans="2:9" ht="21" customHeight="1" x14ac:dyDescent="0.4">
      <c r="B260" s="44"/>
      <c r="C260" s="44"/>
      <c r="D260" s="44"/>
      <c r="E260" s="44"/>
      <c r="F260" s="44"/>
      <c r="G260" s="44"/>
      <c r="H260" s="44"/>
      <c r="I260" s="44"/>
    </row>
    <row r="261" spans="2:9" ht="21" customHeight="1" x14ac:dyDescent="0.4">
      <c r="B261" s="44"/>
      <c r="C261" s="44"/>
      <c r="D261" s="44"/>
      <c r="E261" s="44"/>
      <c r="F261" s="44"/>
      <c r="G261" s="44"/>
      <c r="H261" s="44"/>
      <c r="I261" s="44"/>
    </row>
    <row r="262" spans="2:9" ht="21" customHeight="1" x14ac:dyDescent="0.4">
      <c r="B262" s="44"/>
      <c r="C262" s="44"/>
      <c r="D262" s="44"/>
      <c r="E262" s="44"/>
      <c r="F262" s="44"/>
      <c r="G262" s="44"/>
      <c r="H262" s="44"/>
      <c r="I262" s="44"/>
    </row>
    <row r="263" spans="2:9" ht="21" customHeight="1" x14ac:dyDescent="0.4">
      <c r="B263" s="44"/>
      <c r="C263" s="44"/>
      <c r="D263" s="44"/>
      <c r="E263" s="44"/>
      <c r="F263" s="44"/>
      <c r="G263" s="44"/>
      <c r="H263" s="44"/>
      <c r="I263" s="44"/>
    </row>
    <row r="264" spans="2:9" ht="21" customHeight="1" x14ac:dyDescent="0.4">
      <c r="B264" s="44"/>
      <c r="C264" s="44"/>
      <c r="D264" s="44"/>
      <c r="E264" s="44"/>
      <c r="F264" s="44"/>
      <c r="G264" s="44"/>
      <c r="H264" s="44"/>
      <c r="I264" s="44"/>
    </row>
    <row r="265" spans="2:9" ht="21" customHeight="1" x14ac:dyDescent="0.4">
      <c r="B265" s="44"/>
      <c r="C265" s="44"/>
      <c r="D265" s="44"/>
      <c r="E265" s="44"/>
      <c r="F265" s="44"/>
      <c r="G265" s="44"/>
      <c r="H265" s="44"/>
      <c r="I265" s="44"/>
    </row>
    <row r="266" spans="2:9" ht="21" customHeight="1" x14ac:dyDescent="0.4">
      <c r="B266" s="44"/>
      <c r="C266" s="44"/>
      <c r="D266" s="44"/>
      <c r="E266" s="44"/>
      <c r="F266" s="44"/>
      <c r="G266" s="44"/>
      <c r="H266" s="44"/>
      <c r="I266" s="44"/>
    </row>
    <row r="267" spans="2:9" ht="21" customHeight="1" x14ac:dyDescent="0.4">
      <c r="B267" s="44"/>
      <c r="C267" s="44"/>
      <c r="D267" s="44"/>
      <c r="E267" s="44"/>
      <c r="F267" s="44"/>
      <c r="G267" s="44"/>
      <c r="H267" s="44"/>
      <c r="I267" s="44"/>
    </row>
    <row r="268" spans="2:9" ht="21" customHeight="1" x14ac:dyDescent="0.4">
      <c r="B268" s="44"/>
      <c r="C268" s="44"/>
      <c r="D268" s="44"/>
      <c r="E268" s="44"/>
      <c r="F268" s="44"/>
      <c r="G268" s="44"/>
      <c r="H268" s="44"/>
      <c r="I268" s="44"/>
    </row>
    <row r="269" spans="2:9" ht="21" customHeight="1" x14ac:dyDescent="0.4">
      <c r="B269" s="44"/>
      <c r="C269" s="44"/>
      <c r="D269" s="44"/>
      <c r="E269" s="44"/>
      <c r="F269" s="44"/>
      <c r="G269" s="44"/>
      <c r="H269" s="44"/>
      <c r="I269" s="44"/>
    </row>
    <row r="270" spans="2:9" ht="21" customHeight="1" x14ac:dyDescent="0.4">
      <c r="B270" s="44"/>
      <c r="C270" s="44"/>
      <c r="D270" s="44"/>
      <c r="E270" s="44"/>
      <c r="F270" s="44"/>
      <c r="G270" s="44"/>
      <c r="H270" s="44"/>
      <c r="I270" s="44"/>
    </row>
    <row r="271" spans="2:9" ht="21" customHeight="1" x14ac:dyDescent="0.4">
      <c r="B271" s="44"/>
      <c r="C271" s="44"/>
      <c r="D271" s="44"/>
      <c r="E271" s="44"/>
      <c r="F271" s="44"/>
      <c r="G271" s="44"/>
      <c r="H271" s="44"/>
      <c r="I271" s="44"/>
    </row>
    <row r="272" spans="2:9" ht="21" customHeight="1" x14ac:dyDescent="0.4">
      <c r="B272" s="44"/>
      <c r="C272" s="44"/>
      <c r="D272" s="44"/>
      <c r="E272" s="44"/>
      <c r="F272" s="44"/>
      <c r="G272" s="44"/>
      <c r="H272" s="44"/>
      <c r="I272" s="44"/>
    </row>
    <row r="273" spans="2:9" ht="21" customHeight="1" x14ac:dyDescent="0.4">
      <c r="B273" s="44"/>
      <c r="C273" s="44"/>
      <c r="D273" s="44"/>
      <c r="E273" s="44"/>
      <c r="F273" s="44"/>
      <c r="G273" s="44"/>
      <c r="H273" s="44"/>
      <c r="I273" s="44"/>
    </row>
    <row r="274" spans="2:9" ht="21" customHeight="1" x14ac:dyDescent="0.4">
      <c r="B274" s="44"/>
      <c r="C274" s="44"/>
      <c r="D274" s="44"/>
      <c r="E274" s="44"/>
      <c r="F274" s="44"/>
      <c r="G274" s="44"/>
      <c r="H274" s="44"/>
      <c r="I274" s="44"/>
    </row>
    <row r="275" spans="2:9" ht="21" customHeight="1" x14ac:dyDescent="0.4">
      <c r="B275" s="44"/>
      <c r="C275" s="44"/>
      <c r="D275" s="44"/>
      <c r="E275" s="44"/>
      <c r="F275" s="44"/>
      <c r="G275" s="44"/>
      <c r="H275" s="44"/>
      <c r="I275" s="44"/>
    </row>
    <row r="276" spans="2:9" ht="21" customHeight="1" x14ac:dyDescent="0.4">
      <c r="B276" s="44"/>
      <c r="C276" s="44"/>
      <c r="D276" s="44"/>
      <c r="E276" s="44"/>
      <c r="F276" s="44"/>
      <c r="G276" s="44"/>
      <c r="H276" s="44"/>
      <c r="I276" s="44"/>
    </row>
    <row r="277" spans="2:9" ht="21" customHeight="1" x14ac:dyDescent="0.4">
      <c r="B277" s="44"/>
      <c r="C277" s="44"/>
      <c r="D277" s="44"/>
      <c r="E277" s="44"/>
      <c r="F277" s="44"/>
      <c r="G277" s="44"/>
      <c r="H277" s="44"/>
      <c r="I277" s="44"/>
    </row>
    <row r="278" spans="2:9" ht="21" customHeight="1" x14ac:dyDescent="0.4">
      <c r="B278" s="44"/>
      <c r="C278" s="44"/>
      <c r="D278" s="44"/>
      <c r="E278" s="44"/>
      <c r="F278" s="44"/>
      <c r="G278" s="44"/>
      <c r="H278" s="44"/>
      <c r="I278" s="44"/>
    </row>
    <row r="279" spans="2:9" ht="21" customHeight="1" x14ac:dyDescent="0.4">
      <c r="B279" s="44"/>
      <c r="C279" s="44"/>
      <c r="D279" s="44"/>
      <c r="E279" s="44"/>
      <c r="F279" s="44"/>
      <c r="G279" s="44"/>
      <c r="H279" s="44"/>
      <c r="I279" s="44"/>
    </row>
    <row r="280" spans="2:9" ht="21" customHeight="1" x14ac:dyDescent="0.4">
      <c r="B280" s="44"/>
      <c r="C280" s="44"/>
      <c r="D280" s="44"/>
      <c r="E280" s="44"/>
      <c r="F280" s="44"/>
      <c r="G280" s="44"/>
      <c r="H280" s="44"/>
      <c r="I280" s="44"/>
    </row>
    <row r="281" spans="2:9" ht="21" customHeight="1" x14ac:dyDescent="0.4">
      <c r="B281" s="44"/>
      <c r="C281" s="44"/>
      <c r="D281" s="44"/>
      <c r="E281" s="44"/>
      <c r="F281" s="44"/>
      <c r="G281" s="44"/>
      <c r="H281" s="44"/>
      <c r="I281" s="44"/>
    </row>
    <row r="282" spans="2:9" ht="21" customHeight="1" x14ac:dyDescent="0.4">
      <c r="B282" s="44"/>
      <c r="C282" s="44"/>
      <c r="D282" s="44"/>
      <c r="E282" s="44"/>
      <c r="F282" s="44"/>
      <c r="G282" s="44"/>
      <c r="H282" s="44"/>
      <c r="I282" s="44"/>
    </row>
    <row r="283" spans="2:9" ht="21" customHeight="1" x14ac:dyDescent="0.4">
      <c r="B283" s="44"/>
      <c r="C283" s="44"/>
      <c r="D283" s="44"/>
      <c r="E283" s="44"/>
      <c r="F283" s="44"/>
      <c r="G283" s="44"/>
      <c r="H283" s="44"/>
      <c r="I283" s="44"/>
    </row>
    <row r="284" spans="2:9" ht="21" customHeight="1" x14ac:dyDescent="0.4">
      <c r="B284" s="44"/>
      <c r="C284" s="44"/>
      <c r="D284" s="44"/>
      <c r="E284" s="44"/>
      <c r="F284" s="44"/>
      <c r="G284" s="44"/>
      <c r="H284" s="44"/>
      <c r="I284" s="44"/>
    </row>
    <row r="285" spans="2:9" ht="21" customHeight="1" x14ac:dyDescent="0.4">
      <c r="B285" s="44"/>
      <c r="C285" s="44"/>
      <c r="D285" s="44"/>
      <c r="E285" s="44"/>
      <c r="F285" s="44"/>
      <c r="G285" s="44"/>
      <c r="H285" s="44"/>
      <c r="I285" s="44"/>
    </row>
    <row r="286" spans="2:9" ht="21" customHeight="1" x14ac:dyDescent="0.4">
      <c r="B286" s="44"/>
      <c r="C286" s="44"/>
      <c r="D286" s="44"/>
      <c r="E286" s="44"/>
      <c r="F286" s="44"/>
      <c r="G286" s="44"/>
      <c r="H286" s="44"/>
      <c r="I286" s="44"/>
    </row>
    <row r="287" spans="2:9" ht="21" customHeight="1" x14ac:dyDescent="0.4">
      <c r="B287" s="44"/>
      <c r="C287" s="44"/>
      <c r="D287" s="44"/>
      <c r="E287" s="44"/>
      <c r="F287" s="44"/>
      <c r="G287" s="44"/>
      <c r="H287" s="44"/>
      <c r="I287" s="44"/>
    </row>
    <row r="288" spans="2:9" ht="21" customHeight="1" x14ac:dyDescent="0.4">
      <c r="B288" s="44"/>
      <c r="C288" s="44"/>
      <c r="D288" s="44"/>
      <c r="E288" s="44"/>
      <c r="F288" s="44"/>
      <c r="G288" s="44"/>
      <c r="H288" s="44"/>
      <c r="I288" s="44"/>
    </row>
    <row r="289" spans="2:9" ht="21" customHeight="1" x14ac:dyDescent="0.4">
      <c r="B289" s="44"/>
      <c r="C289" s="44"/>
      <c r="D289" s="44"/>
      <c r="E289" s="44"/>
      <c r="F289" s="44"/>
      <c r="G289" s="44"/>
      <c r="H289" s="44"/>
      <c r="I289" s="44"/>
    </row>
    <row r="290" spans="2:9" ht="21" customHeight="1" x14ac:dyDescent="0.4">
      <c r="B290" s="44"/>
      <c r="C290" s="44"/>
      <c r="D290" s="44"/>
      <c r="E290" s="44"/>
      <c r="F290" s="44"/>
      <c r="G290" s="44"/>
      <c r="H290" s="44"/>
      <c r="I290" s="44"/>
    </row>
    <row r="291" spans="2:9" ht="21" customHeight="1" x14ac:dyDescent="0.4">
      <c r="B291" s="44"/>
      <c r="C291" s="44"/>
      <c r="D291" s="44"/>
      <c r="E291" s="44"/>
      <c r="F291" s="44"/>
      <c r="G291" s="44"/>
      <c r="H291" s="44"/>
      <c r="I291" s="44"/>
    </row>
    <row r="292" spans="2:9" ht="21" customHeight="1" x14ac:dyDescent="0.4">
      <c r="B292" s="44"/>
      <c r="C292" s="44"/>
      <c r="D292" s="44"/>
      <c r="E292" s="44"/>
      <c r="F292" s="44"/>
      <c r="G292" s="44"/>
      <c r="H292" s="44"/>
      <c r="I292" s="44"/>
    </row>
    <row r="293" spans="2:9" ht="21" customHeight="1" x14ac:dyDescent="0.4">
      <c r="B293" s="44"/>
      <c r="C293" s="44"/>
      <c r="D293" s="44"/>
      <c r="E293" s="44"/>
      <c r="F293" s="44"/>
      <c r="G293" s="44"/>
      <c r="H293" s="44"/>
      <c r="I293" s="44"/>
    </row>
    <row r="294" spans="2:9" ht="21" customHeight="1" x14ac:dyDescent="0.4">
      <c r="B294" s="44"/>
      <c r="C294" s="44"/>
      <c r="D294" s="44"/>
      <c r="E294" s="44"/>
      <c r="F294" s="44"/>
      <c r="G294" s="44"/>
      <c r="H294" s="44"/>
      <c r="I294" s="44"/>
    </row>
    <row r="295" spans="2:9" ht="21" customHeight="1" x14ac:dyDescent="0.4">
      <c r="B295" s="44"/>
      <c r="C295" s="44"/>
      <c r="D295" s="44"/>
      <c r="E295" s="44"/>
      <c r="F295" s="44"/>
      <c r="G295" s="44"/>
      <c r="H295" s="44"/>
      <c r="I295" s="44"/>
    </row>
    <row r="296" spans="2:9" ht="21" customHeight="1" x14ac:dyDescent="0.4">
      <c r="B296" s="44"/>
      <c r="C296" s="44"/>
      <c r="D296" s="44"/>
      <c r="E296" s="44"/>
      <c r="F296" s="44"/>
      <c r="G296" s="44"/>
      <c r="H296" s="44"/>
      <c r="I296" s="44"/>
    </row>
    <row r="297" spans="2:9" ht="21" customHeight="1" x14ac:dyDescent="0.4">
      <c r="B297" s="44"/>
      <c r="C297" s="44"/>
      <c r="D297" s="44"/>
      <c r="E297" s="44"/>
      <c r="F297" s="44"/>
      <c r="G297" s="44"/>
      <c r="H297" s="44"/>
      <c r="I297" s="44"/>
    </row>
    <row r="298" spans="2:9" ht="21" customHeight="1" x14ac:dyDescent="0.4">
      <c r="B298" s="44"/>
      <c r="C298" s="44"/>
      <c r="D298" s="44"/>
      <c r="E298" s="44"/>
      <c r="F298" s="44"/>
      <c r="G298" s="44"/>
      <c r="H298" s="44"/>
      <c r="I298" s="44"/>
    </row>
    <row r="299" spans="2:9" ht="21" customHeight="1" x14ac:dyDescent="0.4">
      <c r="B299" s="44"/>
      <c r="C299" s="44"/>
      <c r="D299" s="44"/>
      <c r="E299" s="44"/>
      <c r="F299" s="44"/>
      <c r="G299" s="44"/>
      <c r="H299" s="44"/>
      <c r="I299" s="44"/>
    </row>
    <row r="300" spans="2:9" ht="21" customHeight="1" x14ac:dyDescent="0.4">
      <c r="B300" s="44"/>
      <c r="C300" s="44"/>
      <c r="D300" s="44"/>
      <c r="E300" s="44"/>
      <c r="F300" s="44"/>
      <c r="G300" s="44"/>
      <c r="H300" s="44"/>
      <c r="I300" s="44"/>
    </row>
    <row r="301" spans="2:9" ht="21" customHeight="1" x14ac:dyDescent="0.4">
      <c r="B301" s="44"/>
      <c r="C301" s="44"/>
      <c r="D301" s="44"/>
      <c r="E301" s="44"/>
      <c r="F301" s="44"/>
      <c r="G301" s="44"/>
      <c r="H301" s="44"/>
      <c r="I301" s="44"/>
    </row>
    <row r="302" spans="2:9" ht="21" customHeight="1" x14ac:dyDescent="0.4">
      <c r="B302" s="44"/>
      <c r="C302" s="44"/>
      <c r="D302" s="44"/>
      <c r="E302" s="44"/>
      <c r="F302" s="44"/>
      <c r="G302" s="44"/>
      <c r="H302" s="44"/>
      <c r="I302" s="44"/>
    </row>
    <row r="303" spans="2:9" ht="21" customHeight="1" x14ac:dyDescent="0.4">
      <c r="B303" s="44"/>
      <c r="C303" s="44"/>
      <c r="D303" s="44"/>
      <c r="E303" s="44"/>
      <c r="F303" s="44"/>
      <c r="G303" s="44"/>
      <c r="H303" s="44"/>
      <c r="I303" s="44"/>
    </row>
    <row r="304" spans="2:9" ht="21" customHeight="1" x14ac:dyDescent="0.4">
      <c r="B304" s="44"/>
      <c r="C304" s="44"/>
      <c r="D304" s="44"/>
      <c r="E304" s="44"/>
      <c r="F304" s="44"/>
      <c r="G304" s="44"/>
      <c r="H304" s="44"/>
      <c r="I304" s="44"/>
    </row>
    <row r="305" spans="2:9" ht="21" customHeight="1" x14ac:dyDescent="0.4">
      <c r="B305" s="44"/>
      <c r="C305" s="44"/>
      <c r="D305" s="44"/>
      <c r="E305" s="44"/>
      <c r="F305" s="44"/>
      <c r="G305" s="44"/>
      <c r="H305" s="44"/>
      <c r="I305" s="44"/>
    </row>
    <row r="306" spans="2:9" ht="21" customHeight="1" x14ac:dyDescent="0.4">
      <c r="B306" s="44"/>
      <c r="C306" s="44"/>
      <c r="D306" s="44"/>
      <c r="E306" s="44"/>
      <c r="F306" s="44"/>
      <c r="G306" s="44"/>
      <c r="H306" s="44"/>
      <c r="I306" s="44"/>
    </row>
    <row r="307" spans="2:9" ht="21" customHeight="1" x14ac:dyDescent="0.4">
      <c r="B307" s="44"/>
      <c r="C307" s="44"/>
      <c r="D307" s="44"/>
      <c r="E307" s="44"/>
      <c r="F307" s="44"/>
      <c r="G307" s="44"/>
      <c r="H307" s="44"/>
      <c r="I307" s="44"/>
    </row>
    <row r="308" spans="2:9" ht="21" customHeight="1" x14ac:dyDescent="0.4">
      <c r="B308" s="44"/>
      <c r="C308" s="44"/>
      <c r="D308" s="44"/>
      <c r="E308" s="44"/>
      <c r="F308" s="44"/>
      <c r="G308" s="44"/>
      <c r="H308" s="44"/>
      <c r="I308" s="44"/>
    </row>
    <row r="309" spans="2:9" ht="21" customHeight="1" x14ac:dyDescent="0.4">
      <c r="B309" s="44"/>
      <c r="C309" s="44"/>
      <c r="D309" s="44"/>
      <c r="E309" s="44"/>
      <c r="F309" s="44"/>
      <c r="G309" s="44"/>
      <c r="H309" s="44"/>
      <c r="I309" s="44"/>
    </row>
    <row r="310" spans="2:9" ht="21" customHeight="1" x14ac:dyDescent="0.4">
      <c r="B310" s="44"/>
      <c r="C310" s="44"/>
      <c r="D310" s="44"/>
      <c r="E310" s="44"/>
      <c r="F310" s="44"/>
      <c r="G310" s="44"/>
      <c r="H310" s="44"/>
      <c r="I310" s="44"/>
    </row>
    <row r="311" spans="2:9" ht="21" customHeight="1" x14ac:dyDescent="0.4">
      <c r="B311" s="44"/>
      <c r="C311" s="44"/>
      <c r="D311" s="44"/>
      <c r="E311" s="44"/>
      <c r="F311" s="44"/>
      <c r="G311" s="44"/>
      <c r="H311" s="44"/>
      <c r="I311" s="44"/>
    </row>
    <row r="312" spans="2:9" ht="21" customHeight="1" x14ac:dyDescent="0.4">
      <c r="B312" s="44"/>
      <c r="C312" s="44"/>
      <c r="D312" s="44"/>
      <c r="E312" s="44"/>
      <c r="F312" s="44"/>
      <c r="G312" s="44"/>
      <c r="H312" s="44"/>
      <c r="I312" s="44"/>
    </row>
    <row r="313" spans="2:9" ht="21" customHeight="1" x14ac:dyDescent="0.4">
      <c r="B313" s="44"/>
      <c r="C313" s="44"/>
      <c r="D313" s="44"/>
      <c r="E313" s="44"/>
      <c r="F313" s="44"/>
      <c r="G313" s="44"/>
      <c r="H313" s="44"/>
      <c r="I313" s="44"/>
    </row>
    <row r="314" spans="2:9" ht="21" customHeight="1" x14ac:dyDescent="0.4">
      <c r="B314" s="44"/>
      <c r="C314" s="44"/>
      <c r="D314" s="44"/>
      <c r="E314" s="44"/>
      <c r="F314" s="44"/>
      <c r="G314" s="44"/>
      <c r="H314" s="44"/>
      <c r="I314" s="44"/>
    </row>
    <row r="315" spans="2:9" ht="21" customHeight="1" x14ac:dyDescent="0.4">
      <c r="B315" s="44"/>
      <c r="C315" s="44"/>
      <c r="D315" s="44"/>
      <c r="E315" s="44"/>
      <c r="F315" s="44"/>
      <c r="G315" s="44"/>
      <c r="H315" s="44"/>
      <c r="I315" s="44"/>
    </row>
    <row r="316" spans="2:9" ht="21" customHeight="1" x14ac:dyDescent="0.4">
      <c r="B316" s="44"/>
      <c r="C316" s="44"/>
      <c r="D316" s="44"/>
      <c r="E316" s="44"/>
      <c r="F316" s="44"/>
      <c r="G316" s="44"/>
      <c r="H316" s="44"/>
      <c r="I316" s="44"/>
    </row>
    <row r="317" spans="2:9" ht="21" customHeight="1" x14ac:dyDescent="0.4">
      <c r="B317" s="44"/>
      <c r="C317" s="44"/>
      <c r="D317" s="44"/>
      <c r="E317" s="44"/>
      <c r="F317" s="44"/>
      <c r="G317" s="44"/>
      <c r="H317" s="44"/>
      <c r="I317" s="44"/>
    </row>
    <row r="318" spans="2:9" ht="21" customHeight="1" x14ac:dyDescent="0.4">
      <c r="B318" s="44"/>
      <c r="C318" s="44"/>
      <c r="D318" s="44"/>
      <c r="E318" s="44"/>
      <c r="F318" s="44"/>
      <c r="G318" s="44"/>
      <c r="H318" s="44"/>
      <c r="I318" s="44"/>
    </row>
    <row r="319" spans="2:9" ht="21" customHeight="1" x14ac:dyDescent="0.4">
      <c r="B319" s="44"/>
      <c r="C319" s="44"/>
      <c r="D319" s="44"/>
      <c r="E319" s="44"/>
      <c r="F319" s="44"/>
      <c r="G319" s="44"/>
      <c r="H319" s="44"/>
      <c r="I319" s="44"/>
    </row>
    <row r="320" spans="2:9" ht="21" customHeight="1" x14ac:dyDescent="0.4">
      <c r="B320" s="44"/>
      <c r="C320" s="44"/>
      <c r="D320" s="44"/>
      <c r="E320" s="44"/>
      <c r="F320" s="44"/>
      <c r="G320" s="44"/>
      <c r="H320" s="44"/>
      <c r="I320" s="44"/>
    </row>
    <row r="321" spans="2:9" ht="21" customHeight="1" x14ac:dyDescent="0.4">
      <c r="B321" s="44"/>
      <c r="C321" s="44"/>
      <c r="D321" s="44"/>
      <c r="E321" s="44"/>
      <c r="F321" s="44"/>
      <c r="G321" s="44"/>
      <c r="H321" s="44"/>
      <c r="I321" s="44"/>
    </row>
    <row r="322" spans="2:9" ht="21" customHeight="1" x14ac:dyDescent="0.4">
      <c r="B322" s="44"/>
      <c r="C322" s="44"/>
      <c r="D322" s="44"/>
      <c r="E322" s="44"/>
      <c r="F322" s="44"/>
      <c r="G322" s="44"/>
      <c r="H322" s="44"/>
      <c r="I322" s="44"/>
    </row>
    <row r="323" spans="2:9" ht="21" customHeight="1" x14ac:dyDescent="0.4">
      <c r="B323" s="44"/>
      <c r="C323" s="44"/>
      <c r="D323" s="44"/>
      <c r="E323" s="44"/>
      <c r="F323" s="44"/>
      <c r="G323" s="44"/>
      <c r="H323" s="44"/>
      <c r="I323" s="44"/>
    </row>
    <row r="324" spans="2:9" ht="21" customHeight="1" x14ac:dyDescent="0.4">
      <c r="B324" s="44"/>
      <c r="C324" s="44"/>
      <c r="D324" s="44"/>
      <c r="E324" s="44"/>
      <c r="F324" s="44"/>
      <c r="G324" s="44"/>
      <c r="H324" s="44"/>
      <c r="I324" s="44"/>
    </row>
    <row r="325" spans="2:9" ht="21" customHeight="1" x14ac:dyDescent="0.4">
      <c r="B325" s="44"/>
      <c r="C325" s="44"/>
      <c r="D325" s="44"/>
      <c r="E325" s="44"/>
      <c r="F325" s="44"/>
      <c r="G325" s="44"/>
      <c r="H325" s="44"/>
      <c r="I325" s="44"/>
    </row>
    <row r="326" spans="2:9" ht="21" customHeight="1" x14ac:dyDescent="0.4">
      <c r="B326" s="44"/>
      <c r="C326" s="44"/>
      <c r="D326" s="44"/>
      <c r="E326" s="44"/>
      <c r="F326" s="44"/>
      <c r="G326" s="44"/>
      <c r="H326" s="44"/>
      <c r="I326" s="44"/>
    </row>
    <row r="327" spans="2:9" ht="21" customHeight="1" x14ac:dyDescent="0.4">
      <c r="B327" s="44"/>
      <c r="C327" s="44"/>
      <c r="D327" s="44"/>
      <c r="E327" s="44"/>
      <c r="F327" s="44"/>
      <c r="G327" s="44"/>
      <c r="H327" s="44"/>
      <c r="I327" s="44"/>
    </row>
    <row r="328" spans="2:9" ht="21" customHeight="1" x14ac:dyDescent="0.4">
      <c r="B328" s="44"/>
      <c r="C328" s="44"/>
      <c r="D328" s="44"/>
      <c r="E328" s="44"/>
      <c r="F328" s="44"/>
      <c r="G328" s="44"/>
      <c r="H328" s="44"/>
      <c r="I328" s="44"/>
    </row>
    <row r="329" spans="2:9" ht="21" customHeight="1" x14ac:dyDescent="0.4">
      <c r="B329" s="44"/>
      <c r="C329" s="44"/>
      <c r="D329" s="44"/>
      <c r="E329" s="44"/>
      <c r="F329" s="44"/>
      <c r="G329" s="44"/>
      <c r="H329" s="44"/>
      <c r="I329" s="44"/>
    </row>
    <row r="330" spans="2:9" ht="21" customHeight="1" x14ac:dyDescent="0.4">
      <c r="B330" s="44"/>
      <c r="C330" s="44"/>
      <c r="D330" s="44"/>
      <c r="E330" s="44"/>
      <c r="F330" s="44"/>
      <c r="G330" s="44"/>
      <c r="H330" s="44"/>
      <c r="I330" s="44"/>
    </row>
    <row r="331" spans="2:9" ht="21" customHeight="1" x14ac:dyDescent="0.4">
      <c r="B331" s="44"/>
      <c r="C331" s="44"/>
      <c r="D331" s="44"/>
      <c r="E331" s="44"/>
      <c r="F331" s="44"/>
      <c r="G331" s="44"/>
      <c r="H331" s="44"/>
      <c r="I331" s="44"/>
    </row>
    <row r="332" spans="2:9" ht="21" customHeight="1" x14ac:dyDescent="0.4">
      <c r="B332" s="44"/>
      <c r="C332" s="44"/>
      <c r="D332" s="44"/>
      <c r="E332" s="44"/>
      <c r="F332" s="44"/>
      <c r="G332" s="44"/>
      <c r="H332" s="44"/>
      <c r="I332" s="44"/>
    </row>
    <row r="333" spans="2:9" ht="21" customHeight="1" x14ac:dyDescent="0.4">
      <c r="B333" s="44"/>
      <c r="C333" s="44"/>
      <c r="D333" s="44"/>
      <c r="E333" s="44"/>
      <c r="F333" s="44"/>
      <c r="G333" s="44"/>
      <c r="H333" s="44"/>
      <c r="I333" s="44"/>
    </row>
    <row r="334" spans="2:9" ht="21" customHeight="1" x14ac:dyDescent="0.4">
      <c r="B334" s="44"/>
      <c r="C334" s="44"/>
      <c r="D334" s="44"/>
      <c r="E334" s="44"/>
      <c r="F334" s="44"/>
      <c r="G334" s="44"/>
      <c r="H334" s="44"/>
      <c r="I334" s="44"/>
    </row>
    <row r="335" spans="2:9" ht="21" customHeight="1" x14ac:dyDescent="0.4">
      <c r="B335" s="44"/>
      <c r="C335" s="44"/>
      <c r="D335" s="44"/>
      <c r="E335" s="44"/>
      <c r="F335" s="44"/>
      <c r="G335" s="44"/>
      <c r="H335" s="44"/>
      <c r="I335" s="44"/>
    </row>
    <row r="336" spans="2:9" ht="21" customHeight="1" x14ac:dyDescent="0.4">
      <c r="B336" s="44"/>
      <c r="C336" s="44"/>
      <c r="D336" s="44"/>
      <c r="E336" s="44"/>
      <c r="F336" s="44"/>
      <c r="G336" s="44"/>
      <c r="H336" s="44"/>
      <c r="I336" s="44"/>
    </row>
    <row r="337" spans="2:9" ht="21" customHeight="1" x14ac:dyDescent="0.4">
      <c r="B337" s="44"/>
      <c r="C337" s="44"/>
      <c r="D337" s="44"/>
      <c r="E337" s="44"/>
      <c r="F337" s="44"/>
      <c r="G337" s="44"/>
      <c r="H337" s="44"/>
      <c r="I337" s="44"/>
    </row>
    <row r="338" spans="2:9" ht="21" customHeight="1" x14ac:dyDescent="0.4">
      <c r="B338" s="44"/>
      <c r="C338" s="44"/>
      <c r="D338" s="44"/>
      <c r="E338" s="44"/>
      <c r="F338" s="44"/>
      <c r="G338" s="44"/>
      <c r="H338" s="44"/>
      <c r="I338" s="44"/>
    </row>
    <row r="339" spans="2:9" ht="21" customHeight="1" x14ac:dyDescent="0.4">
      <c r="B339" s="44"/>
      <c r="C339" s="44"/>
      <c r="D339" s="44"/>
      <c r="E339" s="44"/>
      <c r="F339" s="44"/>
      <c r="G339" s="44"/>
      <c r="H339" s="44"/>
      <c r="I339" s="44"/>
    </row>
    <row r="340" spans="2:9" ht="21" customHeight="1" x14ac:dyDescent="0.4">
      <c r="B340" s="44"/>
      <c r="C340" s="44"/>
      <c r="D340" s="44"/>
      <c r="E340" s="44"/>
      <c r="F340" s="44"/>
      <c r="G340" s="44"/>
      <c r="H340" s="44"/>
      <c r="I340" s="44"/>
    </row>
    <row r="341" spans="2:9" ht="21" customHeight="1" x14ac:dyDescent="0.4">
      <c r="B341" s="44"/>
      <c r="C341" s="44"/>
      <c r="D341" s="44"/>
      <c r="E341" s="44"/>
      <c r="F341" s="44"/>
      <c r="G341" s="44"/>
      <c r="H341" s="44"/>
      <c r="I341" s="44"/>
    </row>
    <row r="342" spans="2:9" ht="21" customHeight="1" x14ac:dyDescent="0.4">
      <c r="B342" s="44"/>
      <c r="C342" s="44"/>
      <c r="D342" s="44"/>
      <c r="E342" s="44"/>
      <c r="F342" s="44"/>
      <c r="G342" s="44"/>
      <c r="H342" s="44"/>
      <c r="I342" s="44"/>
    </row>
    <row r="343" spans="2:9" ht="21" customHeight="1" x14ac:dyDescent="0.4">
      <c r="B343" s="44"/>
      <c r="C343" s="44"/>
      <c r="D343" s="44"/>
      <c r="E343" s="44"/>
      <c r="F343" s="44"/>
      <c r="G343" s="44"/>
      <c r="H343" s="44"/>
      <c r="I343" s="44"/>
    </row>
    <row r="344" spans="2:9" ht="21" customHeight="1" x14ac:dyDescent="0.4">
      <c r="B344" s="44"/>
      <c r="C344" s="44"/>
      <c r="D344" s="44"/>
      <c r="E344" s="44"/>
      <c r="F344" s="44"/>
      <c r="G344" s="44"/>
      <c r="H344" s="44"/>
      <c r="I344" s="44"/>
    </row>
    <row r="345" spans="2:9" ht="21" customHeight="1" x14ac:dyDescent="0.4">
      <c r="B345" s="44"/>
      <c r="C345" s="44"/>
      <c r="D345" s="44"/>
      <c r="E345" s="44"/>
      <c r="F345" s="44"/>
      <c r="G345" s="44"/>
      <c r="H345" s="44"/>
      <c r="I345" s="44"/>
    </row>
    <row r="346" spans="2:9" ht="21" customHeight="1" x14ac:dyDescent="0.4">
      <c r="B346" s="44"/>
      <c r="C346" s="44"/>
      <c r="D346" s="44"/>
      <c r="E346" s="44"/>
      <c r="F346" s="44"/>
      <c r="G346" s="44"/>
      <c r="H346" s="44"/>
      <c r="I346" s="44"/>
    </row>
    <row r="347" spans="2:9" ht="21" customHeight="1" x14ac:dyDescent="0.4">
      <c r="B347" s="44"/>
      <c r="C347" s="44"/>
      <c r="D347" s="44"/>
      <c r="E347" s="44"/>
      <c r="F347" s="44"/>
      <c r="G347" s="44"/>
      <c r="H347" s="44"/>
      <c r="I347" s="44"/>
    </row>
    <row r="348" spans="2:9" ht="21" customHeight="1" x14ac:dyDescent="0.4">
      <c r="B348" s="44"/>
      <c r="C348" s="44"/>
      <c r="D348" s="44"/>
      <c r="E348" s="44"/>
      <c r="F348" s="44"/>
      <c r="G348" s="44"/>
      <c r="H348" s="44"/>
      <c r="I348" s="44"/>
    </row>
    <row r="349" spans="2:9" ht="21" customHeight="1" x14ac:dyDescent="0.4">
      <c r="B349" s="44"/>
      <c r="C349" s="44"/>
      <c r="D349" s="44"/>
      <c r="E349" s="44"/>
      <c r="F349" s="44"/>
      <c r="G349" s="44"/>
      <c r="H349" s="44"/>
      <c r="I349" s="44"/>
    </row>
    <row r="350" spans="2:9" ht="21" customHeight="1" x14ac:dyDescent="0.4">
      <c r="B350" s="44"/>
      <c r="C350" s="44"/>
      <c r="D350" s="44"/>
      <c r="E350" s="44"/>
      <c r="F350" s="44"/>
      <c r="G350" s="44"/>
      <c r="H350" s="44"/>
      <c r="I350" s="44"/>
    </row>
    <row r="351" spans="2:9" ht="21" customHeight="1" x14ac:dyDescent="0.4">
      <c r="B351" s="44"/>
      <c r="C351" s="44"/>
      <c r="D351" s="44"/>
      <c r="E351" s="44"/>
      <c r="F351" s="44"/>
      <c r="G351" s="44"/>
      <c r="H351" s="44"/>
      <c r="I351" s="44"/>
    </row>
    <row r="352" spans="2:9" ht="21" customHeight="1" x14ac:dyDescent="0.4">
      <c r="B352" s="44"/>
      <c r="C352" s="44"/>
      <c r="D352" s="44"/>
      <c r="E352" s="44"/>
      <c r="F352" s="44"/>
      <c r="G352" s="44"/>
      <c r="H352" s="44"/>
      <c r="I352" s="44"/>
    </row>
    <row r="353" spans="2:9" ht="21" customHeight="1" x14ac:dyDescent="0.4">
      <c r="B353" s="44"/>
      <c r="C353" s="44"/>
      <c r="D353" s="44"/>
      <c r="E353" s="44"/>
      <c r="F353" s="44"/>
      <c r="G353" s="44"/>
      <c r="H353" s="44"/>
      <c r="I353" s="44"/>
    </row>
    <row r="354" spans="2:9" ht="21" customHeight="1" x14ac:dyDescent="0.4">
      <c r="B354" s="44"/>
      <c r="C354" s="44"/>
      <c r="D354" s="44"/>
      <c r="E354" s="44"/>
      <c r="F354" s="44"/>
      <c r="G354" s="44"/>
      <c r="H354" s="44"/>
      <c r="I354" s="44"/>
    </row>
    <row r="355" spans="2:9" ht="21" customHeight="1" x14ac:dyDescent="0.4">
      <c r="B355" s="44"/>
      <c r="C355" s="44"/>
      <c r="D355" s="44"/>
      <c r="E355" s="44"/>
      <c r="F355" s="44"/>
      <c r="G355" s="44"/>
      <c r="H355" s="44"/>
      <c r="I355" s="44"/>
    </row>
    <row r="356" spans="2:9" ht="21" customHeight="1" x14ac:dyDescent="0.4">
      <c r="B356" s="44"/>
      <c r="C356" s="44"/>
      <c r="D356" s="44"/>
      <c r="E356" s="44"/>
      <c r="F356" s="44"/>
      <c r="G356" s="44"/>
      <c r="H356" s="44"/>
      <c r="I356" s="44"/>
    </row>
    <row r="357" spans="2:9" ht="21" customHeight="1" x14ac:dyDescent="0.4">
      <c r="B357" s="44"/>
      <c r="C357" s="44"/>
      <c r="D357" s="44"/>
      <c r="E357" s="44"/>
      <c r="F357" s="44"/>
      <c r="G357" s="44"/>
      <c r="H357" s="44"/>
      <c r="I357" s="44"/>
    </row>
    <row r="358" spans="2:9" ht="21" customHeight="1" x14ac:dyDescent="0.4">
      <c r="B358" s="44"/>
      <c r="C358" s="44"/>
      <c r="D358" s="44"/>
      <c r="E358" s="44"/>
      <c r="F358" s="44"/>
      <c r="G358" s="44"/>
      <c r="H358" s="44"/>
      <c r="I358" s="44"/>
    </row>
    <row r="359" spans="2:9" ht="21" customHeight="1" x14ac:dyDescent="0.4">
      <c r="B359" s="44"/>
      <c r="C359" s="44"/>
      <c r="D359" s="44"/>
      <c r="E359" s="44"/>
      <c r="F359" s="44"/>
      <c r="G359" s="44"/>
      <c r="H359" s="44"/>
      <c r="I359" s="44"/>
    </row>
    <row r="360" spans="2:9" ht="21" customHeight="1" x14ac:dyDescent="0.4">
      <c r="B360" s="44"/>
      <c r="C360" s="44"/>
      <c r="D360" s="44"/>
      <c r="E360" s="44"/>
      <c r="F360" s="44"/>
      <c r="G360" s="44"/>
      <c r="H360" s="44"/>
      <c r="I360" s="44"/>
    </row>
    <row r="361" spans="2:9" ht="21" customHeight="1" x14ac:dyDescent="0.4">
      <c r="B361" s="44"/>
      <c r="C361" s="44"/>
      <c r="D361" s="44"/>
      <c r="E361" s="44"/>
      <c r="F361" s="44"/>
      <c r="G361" s="44"/>
      <c r="H361" s="44"/>
      <c r="I361" s="44"/>
    </row>
    <row r="362" spans="2:9" ht="21" customHeight="1" x14ac:dyDescent="0.4">
      <c r="B362" s="44"/>
      <c r="C362" s="44"/>
      <c r="D362" s="44"/>
      <c r="E362" s="44"/>
      <c r="F362" s="44"/>
      <c r="G362" s="44"/>
      <c r="H362" s="44"/>
      <c r="I362" s="44"/>
    </row>
    <row r="363" spans="2:9" ht="21" customHeight="1" x14ac:dyDescent="0.4">
      <c r="B363" s="44"/>
      <c r="C363" s="44"/>
      <c r="D363" s="44"/>
      <c r="E363" s="44"/>
      <c r="F363" s="44"/>
      <c r="G363" s="44"/>
      <c r="H363" s="44"/>
      <c r="I363" s="44"/>
    </row>
    <row r="364" spans="2:9" ht="21" customHeight="1" x14ac:dyDescent="0.4">
      <c r="B364" s="44"/>
      <c r="C364" s="44"/>
      <c r="D364" s="44"/>
      <c r="E364" s="44"/>
      <c r="F364" s="44"/>
      <c r="G364" s="44"/>
      <c r="H364" s="44"/>
      <c r="I364" s="44"/>
    </row>
    <row r="365" spans="2:9" ht="21" customHeight="1" x14ac:dyDescent="0.4">
      <c r="B365" s="44"/>
      <c r="C365" s="44"/>
      <c r="D365" s="44"/>
      <c r="E365" s="44"/>
      <c r="F365" s="44"/>
      <c r="G365" s="44"/>
      <c r="H365" s="44"/>
      <c r="I365" s="44"/>
    </row>
    <row r="366" spans="2:9" ht="21" customHeight="1" x14ac:dyDescent="0.4">
      <c r="B366" s="44"/>
      <c r="C366" s="44"/>
      <c r="D366" s="44"/>
      <c r="E366" s="44"/>
      <c r="F366" s="44"/>
      <c r="G366" s="44"/>
      <c r="H366" s="44"/>
      <c r="I366" s="44"/>
    </row>
    <row r="367" spans="2:9" ht="21" customHeight="1" x14ac:dyDescent="0.4">
      <c r="B367" s="44"/>
      <c r="C367" s="44"/>
      <c r="D367" s="44"/>
      <c r="E367" s="44"/>
      <c r="F367" s="44"/>
      <c r="G367" s="44"/>
      <c r="H367" s="44"/>
      <c r="I367" s="44"/>
    </row>
    <row r="368" spans="2:9" ht="21" customHeight="1" x14ac:dyDescent="0.4">
      <c r="B368" s="44"/>
      <c r="C368" s="44"/>
      <c r="D368" s="44"/>
      <c r="E368" s="44"/>
      <c r="F368" s="44"/>
      <c r="G368" s="44"/>
      <c r="H368" s="44"/>
      <c r="I368" s="44"/>
    </row>
    <row r="369" spans="2:9" ht="21" customHeight="1" x14ac:dyDescent="0.4">
      <c r="B369" s="44"/>
      <c r="C369" s="44"/>
      <c r="D369" s="44"/>
      <c r="E369" s="44"/>
      <c r="F369" s="44"/>
      <c r="G369" s="44"/>
      <c r="H369" s="44"/>
      <c r="I369" s="44"/>
    </row>
    <row r="370" spans="2:9" ht="21" customHeight="1" x14ac:dyDescent="0.4">
      <c r="B370" s="44"/>
      <c r="C370" s="44"/>
      <c r="D370" s="44"/>
      <c r="E370" s="44"/>
      <c r="F370" s="44"/>
      <c r="G370" s="44"/>
      <c r="H370" s="44"/>
      <c r="I370" s="44"/>
    </row>
    <row r="371" spans="2:9" ht="21" customHeight="1" x14ac:dyDescent="0.4">
      <c r="B371" s="44"/>
      <c r="C371" s="44"/>
      <c r="D371" s="44"/>
      <c r="E371" s="44"/>
      <c r="F371" s="44"/>
      <c r="G371" s="44"/>
      <c r="H371" s="44"/>
      <c r="I371" s="44"/>
    </row>
    <row r="372" spans="2:9" ht="21" customHeight="1" x14ac:dyDescent="0.4">
      <c r="B372" s="44"/>
      <c r="C372" s="44"/>
      <c r="D372" s="44"/>
      <c r="E372" s="44"/>
      <c r="F372" s="44"/>
      <c r="G372" s="44"/>
      <c r="H372" s="44"/>
      <c r="I372" s="44"/>
    </row>
    <row r="373" spans="2:9" ht="21" customHeight="1" x14ac:dyDescent="0.4">
      <c r="B373" s="44"/>
      <c r="C373" s="44"/>
      <c r="D373" s="44"/>
      <c r="E373" s="44"/>
      <c r="F373" s="44"/>
      <c r="G373" s="44"/>
      <c r="H373" s="44"/>
      <c r="I373" s="44"/>
    </row>
    <row r="374" spans="2:9" ht="21" customHeight="1" x14ac:dyDescent="0.4">
      <c r="B374" s="44"/>
      <c r="C374" s="44"/>
      <c r="D374" s="44"/>
      <c r="E374" s="44"/>
      <c r="F374" s="44"/>
      <c r="G374" s="44"/>
      <c r="H374" s="44"/>
      <c r="I374" s="44"/>
    </row>
    <row r="375" spans="2:9" ht="21" customHeight="1" x14ac:dyDescent="0.4">
      <c r="B375" s="44"/>
      <c r="C375" s="44"/>
      <c r="D375" s="44"/>
      <c r="E375" s="44"/>
      <c r="F375" s="44"/>
      <c r="G375" s="44"/>
      <c r="H375" s="44"/>
      <c r="I375" s="44"/>
    </row>
    <row r="376" spans="2:9" ht="21" customHeight="1" x14ac:dyDescent="0.4">
      <c r="B376" s="44"/>
      <c r="C376" s="44"/>
      <c r="D376" s="44"/>
      <c r="E376" s="44"/>
      <c r="F376" s="44"/>
      <c r="G376" s="44"/>
      <c r="H376" s="44"/>
      <c r="I376" s="44"/>
    </row>
    <row r="377" spans="2:9" ht="21" customHeight="1" x14ac:dyDescent="0.4">
      <c r="B377" s="44"/>
      <c r="C377" s="44"/>
      <c r="D377" s="44"/>
      <c r="E377" s="44"/>
      <c r="F377" s="44"/>
      <c r="G377" s="44"/>
      <c r="H377" s="44"/>
      <c r="I377" s="44"/>
    </row>
    <row r="378" spans="2:9" ht="21" customHeight="1" x14ac:dyDescent="0.4">
      <c r="B378" s="44"/>
      <c r="C378" s="44"/>
      <c r="D378" s="44"/>
      <c r="E378" s="44"/>
      <c r="F378" s="44"/>
      <c r="G378" s="44"/>
      <c r="H378" s="44"/>
      <c r="I378" s="44"/>
    </row>
    <row r="379" spans="2:9" ht="21" customHeight="1" x14ac:dyDescent="0.4">
      <c r="B379" s="44"/>
      <c r="C379" s="44"/>
      <c r="D379" s="44"/>
      <c r="E379" s="44"/>
      <c r="F379" s="44"/>
      <c r="G379" s="44"/>
      <c r="H379" s="44"/>
      <c r="I379" s="44"/>
    </row>
    <row r="380" spans="2:9" ht="21" customHeight="1" x14ac:dyDescent="0.4">
      <c r="B380" s="44"/>
      <c r="C380" s="44"/>
      <c r="D380" s="44"/>
      <c r="E380" s="44"/>
      <c r="F380" s="44"/>
      <c r="G380" s="44"/>
      <c r="H380" s="44"/>
      <c r="I380" s="44"/>
    </row>
    <row r="381" spans="2:9" ht="21" customHeight="1" x14ac:dyDescent="0.4">
      <c r="B381" s="44"/>
      <c r="C381" s="44"/>
      <c r="D381" s="44"/>
      <c r="E381" s="44"/>
      <c r="F381" s="44"/>
      <c r="G381" s="44"/>
      <c r="H381" s="44"/>
      <c r="I381" s="44"/>
    </row>
    <row r="382" spans="2:9" ht="21" customHeight="1" x14ac:dyDescent="0.4">
      <c r="B382" s="44"/>
      <c r="C382" s="44"/>
      <c r="D382" s="44"/>
      <c r="E382" s="44"/>
      <c r="F382" s="44"/>
      <c r="G382" s="44"/>
      <c r="H382" s="44"/>
      <c r="I382" s="44"/>
    </row>
    <row r="383" spans="2:9" ht="21" customHeight="1" x14ac:dyDescent="0.4">
      <c r="B383" s="44"/>
      <c r="C383" s="44"/>
      <c r="D383" s="44"/>
      <c r="E383" s="44"/>
      <c r="F383" s="44"/>
      <c r="G383" s="44"/>
      <c r="H383" s="44"/>
      <c r="I383" s="44"/>
    </row>
    <row r="384" spans="2:9" ht="21" customHeight="1" x14ac:dyDescent="0.4">
      <c r="B384" s="44"/>
      <c r="C384" s="44"/>
      <c r="D384" s="44"/>
      <c r="E384" s="44"/>
      <c r="F384" s="44"/>
      <c r="G384" s="44"/>
      <c r="H384" s="44"/>
      <c r="I384" s="44"/>
    </row>
    <row r="385" spans="2:9" ht="21" customHeight="1" x14ac:dyDescent="0.4">
      <c r="B385" s="44"/>
      <c r="C385" s="44"/>
      <c r="D385" s="44"/>
      <c r="E385" s="44"/>
      <c r="F385" s="44"/>
      <c r="G385" s="44"/>
      <c r="H385" s="44"/>
      <c r="I385" s="44"/>
    </row>
    <row r="386" spans="2:9" ht="21" customHeight="1" x14ac:dyDescent="0.4">
      <c r="B386" s="44"/>
      <c r="C386" s="44"/>
      <c r="D386" s="44"/>
      <c r="E386" s="44"/>
      <c r="F386" s="44"/>
      <c r="G386" s="44"/>
      <c r="H386" s="44"/>
      <c r="I386" s="44"/>
    </row>
    <row r="387" spans="2:9" ht="21" customHeight="1" x14ac:dyDescent="0.4">
      <c r="B387" s="44"/>
      <c r="C387" s="44"/>
      <c r="D387" s="44"/>
      <c r="E387" s="44"/>
      <c r="F387" s="44"/>
      <c r="G387" s="44"/>
      <c r="H387" s="44"/>
      <c r="I387" s="44"/>
    </row>
    <row r="388" spans="2:9" ht="21" customHeight="1" x14ac:dyDescent="0.4">
      <c r="B388" s="44"/>
      <c r="C388" s="44"/>
      <c r="D388" s="44"/>
      <c r="E388" s="44"/>
      <c r="F388" s="44"/>
      <c r="G388" s="44"/>
      <c r="H388" s="44"/>
      <c r="I388" s="44"/>
    </row>
    <row r="389" spans="2:9" ht="21" customHeight="1" x14ac:dyDescent="0.4">
      <c r="B389" s="44"/>
      <c r="C389" s="44"/>
      <c r="D389" s="44"/>
      <c r="E389" s="44"/>
      <c r="F389" s="44"/>
      <c r="G389" s="44"/>
      <c r="H389" s="44"/>
      <c r="I389" s="44"/>
    </row>
    <row r="390" spans="2:9" ht="21" customHeight="1" x14ac:dyDescent="0.4">
      <c r="B390" s="44"/>
      <c r="C390" s="44"/>
      <c r="D390" s="44"/>
      <c r="E390" s="44"/>
      <c r="F390" s="44"/>
      <c r="G390" s="44"/>
      <c r="H390" s="44"/>
      <c r="I390" s="44"/>
    </row>
    <row r="391" spans="2:9" ht="21" customHeight="1" x14ac:dyDescent="0.4">
      <c r="B391" s="44"/>
      <c r="C391" s="44"/>
      <c r="D391" s="44"/>
      <c r="E391" s="44"/>
      <c r="F391" s="44"/>
      <c r="G391" s="44"/>
      <c r="H391" s="44"/>
      <c r="I391" s="44"/>
    </row>
    <row r="392" spans="2:9" ht="21" customHeight="1" x14ac:dyDescent="0.4">
      <c r="B392" s="44"/>
      <c r="C392" s="44"/>
      <c r="D392" s="44"/>
      <c r="E392" s="44"/>
      <c r="F392" s="44"/>
      <c r="G392" s="44"/>
      <c r="H392" s="44"/>
      <c r="I392" s="44"/>
    </row>
    <row r="393" spans="2:9" ht="21" customHeight="1" x14ac:dyDescent="0.4">
      <c r="B393" s="44"/>
      <c r="C393" s="44"/>
      <c r="D393" s="44"/>
      <c r="E393" s="44"/>
      <c r="F393" s="44"/>
      <c r="G393" s="44"/>
      <c r="H393" s="44"/>
      <c r="I393" s="44"/>
    </row>
    <row r="394" spans="2:9" ht="21" customHeight="1" x14ac:dyDescent="0.4">
      <c r="B394" s="44"/>
      <c r="C394" s="44"/>
      <c r="D394" s="44"/>
      <c r="E394" s="44"/>
      <c r="F394" s="44"/>
      <c r="G394" s="44"/>
      <c r="H394" s="44"/>
      <c r="I394" s="44"/>
    </row>
    <row r="395" spans="2:9" ht="21" customHeight="1" x14ac:dyDescent="0.4">
      <c r="B395" s="44"/>
      <c r="C395" s="44"/>
      <c r="D395" s="44"/>
      <c r="E395" s="44"/>
      <c r="F395" s="44"/>
      <c r="G395" s="44"/>
      <c r="H395" s="44"/>
      <c r="I395" s="44"/>
    </row>
    <row r="396" spans="2:9" ht="21" customHeight="1" x14ac:dyDescent="0.4">
      <c r="B396" s="44"/>
      <c r="C396" s="44"/>
      <c r="D396" s="44"/>
      <c r="E396" s="44"/>
      <c r="F396" s="44"/>
      <c r="G396" s="44"/>
      <c r="H396" s="44"/>
      <c r="I396" s="44"/>
    </row>
    <row r="397" spans="2:9" ht="21" customHeight="1" x14ac:dyDescent="0.4">
      <c r="B397" s="44"/>
      <c r="C397" s="44"/>
      <c r="D397" s="44"/>
      <c r="E397" s="44"/>
      <c r="F397" s="44"/>
      <c r="G397" s="44"/>
      <c r="H397" s="44"/>
      <c r="I397" s="44"/>
    </row>
    <row r="398" spans="2:9" ht="21" customHeight="1" x14ac:dyDescent="0.4">
      <c r="B398" s="44"/>
      <c r="C398" s="44"/>
      <c r="D398" s="44"/>
      <c r="E398" s="44"/>
      <c r="F398" s="44"/>
      <c r="G398" s="44"/>
      <c r="H398" s="44"/>
      <c r="I398" s="44"/>
    </row>
    <row r="399" spans="2:9" ht="21" customHeight="1" x14ac:dyDescent="0.4">
      <c r="B399" s="44"/>
      <c r="C399" s="44"/>
      <c r="D399" s="44"/>
      <c r="E399" s="44"/>
      <c r="F399" s="44"/>
      <c r="G399" s="44"/>
      <c r="H399" s="44"/>
      <c r="I399" s="44"/>
    </row>
    <row r="400" spans="2:9" ht="21" customHeight="1" x14ac:dyDescent="0.4">
      <c r="B400" s="44"/>
      <c r="C400" s="44"/>
      <c r="D400" s="44"/>
      <c r="E400" s="44"/>
      <c r="F400" s="44"/>
      <c r="G400" s="44"/>
      <c r="H400" s="44"/>
      <c r="I400" s="44"/>
    </row>
    <row r="401" spans="2:9" ht="21" customHeight="1" x14ac:dyDescent="0.4">
      <c r="B401" s="44"/>
      <c r="C401" s="44"/>
      <c r="D401" s="44"/>
      <c r="E401" s="44"/>
      <c r="F401" s="44"/>
      <c r="G401" s="44"/>
      <c r="H401" s="44"/>
      <c r="I401" s="44"/>
    </row>
    <row r="402" spans="2:9" ht="21" customHeight="1" x14ac:dyDescent="0.4">
      <c r="B402" s="44"/>
      <c r="C402" s="44"/>
      <c r="D402" s="44"/>
      <c r="E402" s="44"/>
      <c r="F402" s="44"/>
      <c r="G402" s="44"/>
      <c r="H402" s="44"/>
      <c r="I402" s="44"/>
    </row>
    <row r="403" spans="2:9" ht="21" customHeight="1" x14ac:dyDescent="0.4">
      <c r="B403" s="44"/>
      <c r="C403" s="44"/>
      <c r="D403" s="44"/>
      <c r="E403" s="44"/>
      <c r="F403" s="44"/>
      <c r="G403" s="44"/>
      <c r="H403" s="44"/>
      <c r="I403" s="44"/>
    </row>
    <row r="404" spans="2:9" ht="21" customHeight="1" x14ac:dyDescent="0.4">
      <c r="B404" s="44"/>
      <c r="C404" s="44"/>
      <c r="D404" s="44"/>
      <c r="E404" s="44"/>
      <c r="F404" s="44"/>
      <c r="G404" s="44"/>
      <c r="H404" s="44"/>
      <c r="I404" s="44"/>
    </row>
    <row r="405" spans="2:9" ht="21" customHeight="1" x14ac:dyDescent="0.4">
      <c r="B405" s="44"/>
      <c r="C405" s="44"/>
      <c r="D405" s="44"/>
      <c r="E405" s="44"/>
      <c r="F405" s="44"/>
      <c r="G405" s="44"/>
      <c r="H405" s="44"/>
      <c r="I405" s="44"/>
    </row>
    <row r="406" spans="2:9" ht="21" customHeight="1" x14ac:dyDescent="0.4">
      <c r="B406" s="44"/>
      <c r="C406" s="44"/>
      <c r="D406" s="44"/>
      <c r="E406" s="44"/>
      <c r="F406" s="44"/>
      <c r="G406" s="44"/>
      <c r="H406" s="44"/>
      <c r="I406" s="44"/>
    </row>
    <row r="407" spans="2:9" ht="21" customHeight="1" x14ac:dyDescent="0.4">
      <c r="B407" s="44"/>
      <c r="C407" s="44"/>
      <c r="D407" s="44"/>
      <c r="E407" s="44"/>
      <c r="F407" s="44"/>
      <c r="G407" s="44"/>
      <c r="H407" s="44"/>
      <c r="I407" s="44"/>
    </row>
    <row r="408" spans="2:9" ht="21" customHeight="1" x14ac:dyDescent="0.4">
      <c r="B408" s="44"/>
      <c r="C408" s="44"/>
      <c r="D408" s="44"/>
      <c r="E408" s="44"/>
      <c r="F408" s="44"/>
      <c r="G408" s="44"/>
      <c r="H408" s="44"/>
      <c r="I408" s="44"/>
    </row>
    <row r="409" spans="2:9" ht="21" customHeight="1" x14ac:dyDescent="0.4">
      <c r="B409" s="44"/>
      <c r="C409" s="44"/>
      <c r="D409" s="44"/>
      <c r="E409" s="44"/>
      <c r="F409" s="44"/>
      <c r="G409" s="44"/>
      <c r="H409" s="44"/>
      <c r="I409" s="44"/>
    </row>
    <row r="410" spans="2:9" ht="21" customHeight="1" x14ac:dyDescent="0.4">
      <c r="B410" s="44"/>
      <c r="C410" s="44"/>
      <c r="D410" s="44"/>
      <c r="E410" s="44"/>
      <c r="F410" s="44"/>
      <c r="G410" s="44"/>
      <c r="H410" s="44"/>
      <c r="I410" s="44"/>
    </row>
    <row r="411" spans="2:9" ht="21" customHeight="1" x14ac:dyDescent="0.4">
      <c r="B411" s="44"/>
      <c r="C411" s="44"/>
      <c r="D411" s="44"/>
      <c r="E411" s="44"/>
      <c r="F411" s="44"/>
      <c r="G411" s="44"/>
      <c r="H411" s="44"/>
      <c r="I411" s="44"/>
    </row>
    <row r="412" spans="2:9" ht="21" customHeight="1" x14ac:dyDescent="0.4">
      <c r="B412" s="44"/>
      <c r="C412" s="44"/>
      <c r="D412" s="44"/>
      <c r="E412" s="44"/>
      <c r="F412" s="44"/>
      <c r="G412" s="44"/>
      <c r="H412" s="44"/>
      <c r="I412" s="44"/>
    </row>
    <row r="413" spans="2:9" ht="21" customHeight="1" x14ac:dyDescent="0.4">
      <c r="B413" s="44"/>
      <c r="C413" s="44"/>
      <c r="D413" s="44"/>
      <c r="E413" s="44"/>
      <c r="F413" s="44"/>
      <c r="G413" s="44"/>
      <c r="H413" s="44"/>
      <c r="I413" s="44"/>
    </row>
    <row r="414" spans="2:9" ht="21" customHeight="1" x14ac:dyDescent="0.4">
      <c r="B414" s="44"/>
      <c r="C414" s="44"/>
      <c r="D414" s="44"/>
      <c r="E414" s="44"/>
      <c r="F414" s="44"/>
      <c r="G414" s="44"/>
      <c r="H414" s="44"/>
      <c r="I414" s="44"/>
    </row>
    <row r="415" spans="2:9" ht="21" customHeight="1" x14ac:dyDescent="0.4">
      <c r="B415" s="44"/>
      <c r="C415" s="44"/>
      <c r="D415" s="44"/>
      <c r="E415" s="44"/>
      <c r="F415" s="44"/>
      <c r="G415" s="44"/>
      <c r="H415" s="44"/>
      <c r="I415" s="44"/>
    </row>
    <row r="416" spans="2:9" ht="21" customHeight="1" x14ac:dyDescent="0.4">
      <c r="B416" s="44"/>
      <c r="C416" s="44"/>
      <c r="D416" s="44"/>
      <c r="E416" s="44"/>
      <c r="F416" s="44"/>
      <c r="G416" s="44"/>
      <c r="H416" s="44"/>
      <c r="I416" s="44"/>
    </row>
    <row r="417" spans="2:9" ht="21" customHeight="1" x14ac:dyDescent="0.4">
      <c r="B417" s="44"/>
      <c r="C417" s="44"/>
      <c r="D417" s="44"/>
      <c r="E417" s="44"/>
      <c r="F417" s="44"/>
      <c r="G417" s="44"/>
      <c r="H417" s="44"/>
      <c r="I417" s="44"/>
    </row>
    <row r="418" spans="2:9" ht="21" customHeight="1" x14ac:dyDescent="0.4">
      <c r="B418" s="44"/>
      <c r="C418" s="44"/>
      <c r="D418" s="44"/>
      <c r="E418" s="44"/>
      <c r="F418" s="44"/>
      <c r="G418" s="44"/>
      <c r="H418" s="44"/>
      <c r="I418" s="44"/>
    </row>
    <row r="419" spans="2:9" ht="21" customHeight="1" x14ac:dyDescent="0.4">
      <c r="B419" s="44"/>
      <c r="C419" s="44"/>
      <c r="D419" s="44"/>
      <c r="E419" s="44"/>
      <c r="F419" s="44"/>
      <c r="G419" s="44"/>
      <c r="H419" s="44"/>
      <c r="I419" s="44"/>
    </row>
    <row r="420" spans="2:9" ht="21" customHeight="1" x14ac:dyDescent="0.4">
      <c r="B420" s="44"/>
      <c r="C420" s="44"/>
      <c r="D420" s="44"/>
      <c r="E420" s="44"/>
      <c r="F420" s="44"/>
      <c r="G420" s="44"/>
      <c r="H420" s="44"/>
      <c r="I420" s="44"/>
    </row>
    <row r="421" spans="2:9" ht="21" customHeight="1" x14ac:dyDescent="0.4">
      <c r="B421" s="44"/>
      <c r="C421" s="44"/>
      <c r="D421" s="44"/>
      <c r="E421" s="44"/>
      <c r="F421" s="44"/>
      <c r="G421" s="44"/>
      <c r="H421" s="44"/>
      <c r="I421" s="44"/>
    </row>
    <row r="422" spans="2:9" ht="21" customHeight="1" x14ac:dyDescent="0.4">
      <c r="B422" s="44"/>
      <c r="C422" s="44"/>
      <c r="D422" s="44"/>
      <c r="E422" s="44"/>
      <c r="F422" s="44"/>
      <c r="G422" s="44"/>
      <c r="H422" s="44"/>
      <c r="I422" s="44"/>
    </row>
    <row r="423" spans="2:9" ht="21" customHeight="1" x14ac:dyDescent="0.4">
      <c r="B423" s="44"/>
      <c r="C423" s="44"/>
      <c r="D423" s="44"/>
      <c r="E423" s="44"/>
      <c r="F423" s="44"/>
      <c r="G423" s="44"/>
      <c r="H423" s="44"/>
      <c r="I423" s="44"/>
    </row>
    <row r="424" spans="2:9" ht="21" customHeight="1" x14ac:dyDescent="0.4">
      <c r="B424" s="44"/>
      <c r="C424" s="44"/>
      <c r="D424" s="44"/>
      <c r="E424" s="44"/>
      <c r="F424" s="44"/>
      <c r="G424" s="44"/>
      <c r="H424" s="44"/>
      <c r="I424" s="44"/>
    </row>
    <row r="425" spans="2:9" ht="21" customHeight="1" x14ac:dyDescent="0.4">
      <c r="B425" s="44"/>
      <c r="C425" s="44"/>
      <c r="D425" s="44"/>
      <c r="E425" s="44"/>
      <c r="F425" s="44"/>
      <c r="G425" s="44"/>
      <c r="H425" s="44"/>
      <c r="I425" s="44"/>
    </row>
    <row r="426" spans="2:9" ht="21" customHeight="1" x14ac:dyDescent="0.4">
      <c r="B426" s="44"/>
      <c r="C426" s="44"/>
      <c r="D426" s="44"/>
      <c r="E426" s="44"/>
      <c r="F426" s="44"/>
      <c r="G426" s="44"/>
      <c r="H426" s="44"/>
      <c r="I426" s="44"/>
    </row>
    <row r="427" spans="2:9" ht="21" customHeight="1" x14ac:dyDescent="0.4">
      <c r="B427" s="44"/>
      <c r="C427" s="44"/>
      <c r="D427" s="44"/>
      <c r="E427" s="44"/>
      <c r="F427" s="44"/>
      <c r="G427" s="44"/>
      <c r="H427" s="44"/>
      <c r="I427" s="44"/>
    </row>
    <row r="428" spans="2:9" ht="21" customHeight="1" x14ac:dyDescent="0.4">
      <c r="B428" s="44"/>
      <c r="C428" s="44"/>
      <c r="D428" s="44"/>
      <c r="E428" s="44"/>
      <c r="F428" s="44"/>
      <c r="G428" s="44"/>
      <c r="H428" s="44"/>
      <c r="I428" s="44"/>
    </row>
    <row r="429" spans="2:9" ht="21" customHeight="1" x14ac:dyDescent="0.4">
      <c r="B429" s="44"/>
      <c r="C429" s="44"/>
      <c r="D429" s="44"/>
      <c r="E429" s="44"/>
      <c r="F429" s="44"/>
      <c r="G429" s="44"/>
      <c r="H429" s="44"/>
      <c r="I429" s="44"/>
    </row>
    <row r="430" spans="2:9" ht="21" customHeight="1" x14ac:dyDescent="0.4">
      <c r="B430" s="44"/>
      <c r="C430" s="44"/>
      <c r="D430" s="44"/>
      <c r="E430" s="44"/>
      <c r="F430" s="44"/>
      <c r="G430" s="44"/>
      <c r="H430" s="44"/>
      <c r="I430" s="44"/>
    </row>
    <row r="431" spans="2:9" ht="21" customHeight="1" x14ac:dyDescent="0.4">
      <c r="B431" s="44"/>
      <c r="C431" s="44"/>
      <c r="D431" s="44"/>
      <c r="E431" s="44"/>
      <c r="F431" s="44"/>
      <c r="G431" s="44"/>
      <c r="H431" s="44"/>
      <c r="I431" s="44"/>
    </row>
    <row r="432" spans="2:9" ht="21" customHeight="1" x14ac:dyDescent="0.4">
      <c r="B432" s="44"/>
      <c r="C432" s="44"/>
      <c r="D432" s="44"/>
      <c r="E432" s="44"/>
      <c r="F432" s="44"/>
      <c r="G432" s="44"/>
      <c r="H432" s="44"/>
      <c r="I432" s="44"/>
    </row>
    <row r="433" spans="2:9" ht="21" customHeight="1" x14ac:dyDescent="0.4">
      <c r="B433" s="44"/>
      <c r="C433" s="44"/>
      <c r="D433" s="44"/>
      <c r="E433" s="44"/>
      <c r="F433" s="44"/>
      <c r="G433" s="44"/>
      <c r="H433" s="44"/>
      <c r="I433" s="44"/>
    </row>
    <row r="434" spans="2:9" ht="21" customHeight="1" x14ac:dyDescent="0.4">
      <c r="B434" s="44"/>
      <c r="C434" s="44"/>
      <c r="D434" s="44"/>
      <c r="E434" s="44"/>
      <c r="F434" s="44"/>
      <c r="G434" s="44"/>
      <c r="H434" s="44"/>
      <c r="I434" s="44"/>
    </row>
    <row r="435" spans="2:9" ht="21" customHeight="1" x14ac:dyDescent="0.4">
      <c r="B435" s="44"/>
      <c r="C435" s="44"/>
      <c r="D435" s="44"/>
      <c r="E435" s="44"/>
      <c r="F435" s="44"/>
      <c r="G435" s="44"/>
      <c r="H435" s="44"/>
      <c r="I435" s="44"/>
    </row>
    <row r="436" spans="2:9" ht="21" customHeight="1" x14ac:dyDescent="0.4">
      <c r="B436" s="44"/>
      <c r="C436" s="44"/>
      <c r="D436" s="44"/>
      <c r="E436" s="44"/>
      <c r="F436" s="44"/>
      <c r="G436" s="44"/>
      <c r="H436" s="44"/>
      <c r="I436" s="44"/>
    </row>
    <row r="437" spans="2:9" ht="21" customHeight="1" x14ac:dyDescent="0.4">
      <c r="B437" s="44"/>
      <c r="C437" s="44"/>
      <c r="D437" s="44"/>
      <c r="E437" s="44"/>
      <c r="F437" s="44"/>
      <c r="G437" s="44"/>
      <c r="H437" s="44"/>
      <c r="I437" s="44"/>
    </row>
    <row r="438" spans="2:9" ht="21" customHeight="1" x14ac:dyDescent="0.4">
      <c r="B438" s="44"/>
      <c r="C438" s="44"/>
      <c r="D438" s="44"/>
      <c r="E438" s="44"/>
      <c r="F438" s="44"/>
      <c r="G438" s="44"/>
      <c r="H438" s="44"/>
      <c r="I438" s="44"/>
    </row>
    <row r="439" spans="2:9" ht="21" customHeight="1" x14ac:dyDescent="0.4">
      <c r="B439" s="44"/>
      <c r="C439" s="44"/>
      <c r="D439" s="44"/>
      <c r="E439" s="44"/>
      <c r="F439" s="44"/>
      <c r="G439" s="44"/>
      <c r="H439" s="44"/>
      <c r="I439" s="44"/>
    </row>
    <row r="440" spans="2:9" ht="21" customHeight="1" x14ac:dyDescent="0.4">
      <c r="B440" s="44"/>
      <c r="C440" s="44"/>
      <c r="D440" s="44"/>
      <c r="E440" s="44"/>
      <c r="F440" s="44"/>
      <c r="G440" s="44"/>
      <c r="H440" s="44"/>
      <c r="I440" s="44"/>
    </row>
    <row r="441" spans="2:9" ht="21" customHeight="1" x14ac:dyDescent="0.4">
      <c r="B441" s="44"/>
      <c r="C441" s="44"/>
      <c r="D441" s="44"/>
      <c r="E441" s="44"/>
      <c r="F441" s="44"/>
      <c r="G441" s="44"/>
      <c r="H441" s="44"/>
      <c r="I441" s="44"/>
    </row>
    <row r="442" spans="2:9" ht="21" customHeight="1" x14ac:dyDescent="0.4">
      <c r="B442" s="44"/>
      <c r="C442" s="44"/>
      <c r="D442" s="44"/>
      <c r="E442" s="44"/>
      <c r="F442" s="44"/>
      <c r="G442" s="44"/>
      <c r="H442" s="44"/>
      <c r="I442" s="44"/>
    </row>
    <row r="443" spans="2:9" ht="21" customHeight="1" x14ac:dyDescent="0.4">
      <c r="B443" s="44"/>
      <c r="C443" s="44"/>
      <c r="D443" s="44"/>
      <c r="E443" s="44"/>
      <c r="F443" s="44"/>
      <c r="G443" s="44"/>
      <c r="H443" s="44"/>
      <c r="I443" s="44"/>
    </row>
    <row r="444" spans="2:9" ht="21" customHeight="1" x14ac:dyDescent="0.4">
      <c r="B444" s="44"/>
      <c r="C444" s="44"/>
      <c r="D444" s="44"/>
      <c r="E444" s="44"/>
      <c r="F444" s="44"/>
      <c r="G444" s="44"/>
      <c r="H444" s="44"/>
      <c r="I444" s="44"/>
    </row>
    <row r="445" spans="2:9" ht="21" customHeight="1" x14ac:dyDescent="0.4">
      <c r="B445" s="44"/>
      <c r="C445" s="44"/>
      <c r="D445" s="44"/>
      <c r="E445" s="44"/>
      <c r="F445" s="44"/>
      <c r="G445" s="44"/>
      <c r="H445" s="44"/>
      <c r="I445" s="44"/>
    </row>
    <row r="446" spans="2:9" ht="21" customHeight="1" x14ac:dyDescent="0.4">
      <c r="B446" s="44"/>
      <c r="C446" s="44"/>
      <c r="D446" s="44"/>
      <c r="E446" s="44"/>
      <c r="F446" s="44"/>
      <c r="G446" s="44"/>
      <c r="H446" s="44"/>
      <c r="I446" s="44"/>
    </row>
    <row r="447" spans="2:9" ht="21" customHeight="1" x14ac:dyDescent="0.4">
      <c r="B447" s="44"/>
      <c r="C447" s="44"/>
      <c r="D447" s="44"/>
      <c r="E447" s="44"/>
      <c r="F447" s="44"/>
      <c r="G447" s="44"/>
      <c r="H447" s="44"/>
      <c r="I447" s="44"/>
    </row>
    <row r="448" spans="2:9" ht="21" customHeight="1" x14ac:dyDescent="0.4">
      <c r="B448" s="44"/>
      <c r="C448" s="44"/>
      <c r="D448" s="44"/>
      <c r="E448" s="44"/>
      <c r="F448" s="44"/>
      <c r="G448" s="44"/>
      <c r="H448" s="44"/>
      <c r="I448" s="44"/>
    </row>
    <row r="449" spans="2:9" ht="21" customHeight="1" x14ac:dyDescent="0.4">
      <c r="B449" s="44"/>
      <c r="C449" s="44"/>
      <c r="D449" s="44"/>
      <c r="E449" s="44"/>
      <c r="F449" s="44"/>
      <c r="G449" s="44"/>
      <c r="H449" s="44"/>
      <c r="I449" s="44"/>
    </row>
    <row r="450" spans="2:9" ht="21" customHeight="1" x14ac:dyDescent="0.4">
      <c r="B450" s="44"/>
      <c r="C450" s="44"/>
      <c r="D450" s="44"/>
      <c r="E450" s="44"/>
      <c r="F450" s="44"/>
      <c r="G450" s="44"/>
      <c r="H450" s="44"/>
      <c r="I450" s="44"/>
    </row>
    <row r="451" spans="2:9" ht="21" customHeight="1" x14ac:dyDescent="0.4">
      <c r="B451" s="44"/>
      <c r="C451" s="44"/>
      <c r="D451" s="44"/>
      <c r="E451" s="44"/>
      <c r="F451" s="44"/>
      <c r="G451" s="44"/>
      <c r="H451" s="44"/>
      <c r="I451" s="44"/>
    </row>
    <row r="452" spans="2:9" ht="21" customHeight="1" x14ac:dyDescent="0.4">
      <c r="B452" s="44"/>
      <c r="C452" s="44"/>
      <c r="D452" s="44"/>
      <c r="E452" s="44"/>
      <c r="F452" s="44"/>
      <c r="G452" s="44"/>
      <c r="H452" s="44"/>
      <c r="I452" s="44"/>
    </row>
    <row r="453" spans="2:9" ht="21" customHeight="1" x14ac:dyDescent="0.4">
      <c r="B453" s="44"/>
      <c r="C453" s="44"/>
      <c r="D453" s="44"/>
      <c r="E453" s="44"/>
      <c r="F453" s="44"/>
      <c r="G453" s="44"/>
      <c r="H453" s="44"/>
      <c r="I453" s="44"/>
    </row>
    <row r="454" spans="2:9" ht="21" customHeight="1" x14ac:dyDescent="0.4">
      <c r="B454" s="44"/>
      <c r="C454" s="44"/>
      <c r="D454" s="44"/>
      <c r="E454" s="44"/>
      <c r="F454" s="44"/>
      <c r="G454" s="44"/>
      <c r="H454" s="44"/>
      <c r="I454" s="44"/>
    </row>
    <row r="455" spans="2:9" ht="21" customHeight="1" x14ac:dyDescent="0.4">
      <c r="B455" s="44"/>
      <c r="C455" s="44"/>
      <c r="D455" s="44"/>
      <c r="E455" s="44"/>
      <c r="F455" s="44"/>
      <c r="G455" s="44"/>
      <c r="H455" s="44"/>
      <c r="I455" s="44"/>
    </row>
    <row r="456" spans="2:9" ht="21" customHeight="1" x14ac:dyDescent="0.4">
      <c r="B456" s="44"/>
      <c r="C456" s="44"/>
      <c r="D456" s="44"/>
      <c r="E456" s="44"/>
      <c r="F456" s="44"/>
      <c r="G456" s="44"/>
      <c r="H456" s="44"/>
      <c r="I456" s="44"/>
    </row>
    <row r="457" spans="2:9" ht="21" customHeight="1" x14ac:dyDescent="0.4">
      <c r="B457" s="44"/>
      <c r="C457" s="44"/>
      <c r="D457" s="44"/>
      <c r="E457" s="44"/>
      <c r="F457" s="44"/>
      <c r="G457" s="44"/>
      <c r="H457" s="44"/>
      <c r="I457" s="44"/>
    </row>
    <row r="458" spans="2:9" ht="21" customHeight="1" x14ac:dyDescent="0.4">
      <c r="B458" s="44"/>
      <c r="C458" s="44"/>
      <c r="D458" s="44"/>
      <c r="E458" s="44"/>
      <c r="F458" s="44"/>
      <c r="G458" s="44"/>
      <c r="H458" s="44"/>
      <c r="I458" s="44"/>
    </row>
    <row r="459" spans="2:9" ht="21" customHeight="1" x14ac:dyDescent="0.4">
      <c r="B459" s="44"/>
      <c r="C459" s="44"/>
      <c r="D459" s="44"/>
      <c r="E459" s="44"/>
      <c r="F459" s="44"/>
      <c r="G459" s="44"/>
      <c r="H459" s="44"/>
      <c r="I459" s="44"/>
    </row>
    <row r="460" spans="2:9" ht="21" customHeight="1" x14ac:dyDescent="0.4">
      <c r="B460" s="44"/>
      <c r="C460" s="44"/>
      <c r="D460" s="44"/>
      <c r="E460" s="44"/>
      <c r="F460" s="44"/>
      <c r="G460" s="44"/>
      <c r="H460" s="44"/>
      <c r="I460" s="44"/>
    </row>
    <row r="461" spans="2:9" ht="21" customHeight="1" x14ac:dyDescent="0.4">
      <c r="B461" s="44"/>
      <c r="C461" s="44"/>
      <c r="D461" s="44"/>
      <c r="E461" s="44"/>
      <c r="F461" s="44"/>
      <c r="G461" s="44"/>
      <c r="H461" s="44"/>
      <c r="I461" s="44"/>
    </row>
    <row r="462" spans="2:9" ht="21" customHeight="1" x14ac:dyDescent="0.4">
      <c r="B462" s="44"/>
      <c r="C462" s="44"/>
      <c r="D462" s="44"/>
      <c r="E462" s="44"/>
      <c r="F462" s="44"/>
      <c r="G462" s="44"/>
      <c r="H462" s="44"/>
      <c r="I462" s="44"/>
    </row>
    <row r="463" spans="2:9" ht="21" customHeight="1" x14ac:dyDescent="0.4">
      <c r="B463" s="44"/>
      <c r="C463" s="44"/>
      <c r="D463" s="44"/>
      <c r="E463" s="44"/>
      <c r="F463" s="44"/>
      <c r="G463" s="44"/>
      <c r="H463" s="44"/>
      <c r="I463" s="44"/>
    </row>
    <row r="464" spans="2:9" ht="21" customHeight="1" x14ac:dyDescent="0.4">
      <c r="B464" s="44"/>
      <c r="C464" s="44"/>
      <c r="D464" s="44"/>
      <c r="E464" s="44"/>
      <c r="F464" s="44"/>
      <c r="G464" s="44"/>
      <c r="H464" s="44"/>
      <c r="I464" s="44"/>
    </row>
    <row r="465" spans="2:9" ht="21" customHeight="1" x14ac:dyDescent="0.4">
      <c r="B465" s="44"/>
      <c r="C465" s="44"/>
      <c r="D465" s="44"/>
      <c r="E465" s="44"/>
      <c r="F465" s="44"/>
      <c r="G465" s="44"/>
      <c r="H465" s="44"/>
      <c r="I465" s="44"/>
    </row>
    <row r="466" spans="2:9" ht="21" customHeight="1" x14ac:dyDescent="0.4">
      <c r="B466" s="44"/>
      <c r="C466" s="44"/>
      <c r="D466" s="44"/>
      <c r="E466" s="44"/>
      <c r="F466" s="44"/>
      <c r="G466" s="44"/>
      <c r="H466" s="44"/>
      <c r="I466" s="44"/>
    </row>
    <row r="467" spans="2:9" ht="21" customHeight="1" x14ac:dyDescent="0.4">
      <c r="B467" s="44"/>
      <c r="C467" s="44"/>
      <c r="D467" s="44"/>
      <c r="E467" s="44"/>
      <c r="F467" s="44"/>
      <c r="G467" s="44"/>
      <c r="H467" s="44"/>
      <c r="I467" s="44"/>
    </row>
    <row r="468" spans="2:9" ht="21" customHeight="1" x14ac:dyDescent="0.4">
      <c r="B468" s="44"/>
      <c r="C468" s="44"/>
      <c r="D468" s="44"/>
      <c r="E468" s="44"/>
      <c r="F468" s="44"/>
      <c r="G468" s="44"/>
      <c r="H468" s="44"/>
      <c r="I468" s="44"/>
    </row>
    <row r="469" spans="2:9" ht="21" customHeight="1" x14ac:dyDescent="0.4">
      <c r="B469" s="44"/>
      <c r="C469" s="44"/>
      <c r="D469" s="44"/>
      <c r="E469" s="44"/>
      <c r="F469" s="44"/>
      <c r="G469" s="44"/>
      <c r="H469" s="44"/>
      <c r="I469" s="44"/>
    </row>
    <row r="470" spans="2:9" ht="21" customHeight="1" x14ac:dyDescent="0.4">
      <c r="B470" s="44"/>
      <c r="C470" s="44"/>
      <c r="D470" s="44"/>
      <c r="E470" s="44"/>
      <c r="F470" s="44"/>
      <c r="G470" s="44"/>
      <c r="H470" s="44"/>
      <c r="I470" s="44"/>
    </row>
    <row r="471" spans="2:9" ht="21" customHeight="1" x14ac:dyDescent="0.4">
      <c r="B471" s="44"/>
      <c r="C471" s="44"/>
      <c r="D471" s="44"/>
      <c r="E471" s="44"/>
      <c r="F471" s="44"/>
      <c r="G471" s="44"/>
      <c r="H471" s="44"/>
      <c r="I471" s="44"/>
    </row>
    <row r="472" spans="2:9" ht="21" customHeight="1" x14ac:dyDescent="0.4">
      <c r="B472" s="44"/>
      <c r="C472" s="44"/>
      <c r="D472" s="44"/>
      <c r="E472" s="44"/>
      <c r="F472" s="44"/>
      <c r="G472" s="44"/>
      <c r="H472" s="44"/>
      <c r="I472" s="44"/>
    </row>
    <row r="473" spans="2:9" ht="21" customHeight="1" x14ac:dyDescent="0.4">
      <c r="B473" s="44"/>
      <c r="C473" s="44"/>
      <c r="D473" s="44"/>
      <c r="E473" s="44"/>
      <c r="F473" s="44"/>
      <c r="G473" s="44"/>
      <c r="H473" s="44"/>
      <c r="I473" s="44"/>
    </row>
    <row r="474" spans="2:9" ht="21" customHeight="1" x14ac:dyDescent="0.4">
      <c r="B474" s="44"/>
      <c r="C474" s="44"/>
      <c r="D474" s="44"/>
      <c r="E474" s="44"/>
      <c r="F474" s="44"/>
      <c r="G474" s="44"/>
      <c r="H474" s="44"/>
      <c r="I474" s="44"/>
    </row>
    <row r="475" spans="2:9" ht="21" customHeight="1" x14ac:dyDescent="0.4">
      <c r="B475" s="44"/>
      <c r="C475" s="44"/>
      <c r="D475" s="44"/>
      <c r="E475" s="44"/>
      <c r="F475" s="44"/>
      <c r="G475" s="44"/>
      <c r="H475" s="44"/>
      <c r="I475" s="44"/>
    </row>
    <row r="476" spans="2:9" ht="21" customHeight="1" x14ac:dyDescent="0.4">
      <c r="B476" s="44"/>
      <c r="C476" s="44"/>
      <c r="D476" s="44"/>
      <c r="E476" s="44"/>
      <c r="F476" s="44"/>
      <c r="G476" s="44"/>
      <c r="H476" s="44"/>
      <c r="I476" s="44"/>
    </row>
    <row r="477" spans="2:9" ht="21" customHeight="1" x14ac:dyDescent="0.4">
      <c r="B477" s="44"/>
      <c r="C477" s="44"/>
      <c r="D477" s="44"/>
      <c r="E477" s="44"/>
      <c r="F477" s="44"/>
      <c r="G477" s="44"/>
      <c r="H477" s="44"/>
      <c r="I477" s="44"/>
    </row>
    <row r="478" spans="2:9" ht="21" customHeight="1" x14ac:dyDescent="0.4">
      <c r="B478" s="44"/>
      <c r="C478" s="44"/>
      <c r="D478" s="44"/>
      <c r="E478" s="44"/>
      <c r="F478" s="44"/>
      <c r="G478" s="44"/>
      <c r="H478" s="44"/>
      <c r="I478" s="44"/>
    </row>
    <row r="479" spans="2:9" ht="21" customHeight="1" x14ac:dyDescent="0.4">
      <c r="B479" s="44"/>
      <c r="C479" s="44"/>
      <c r="D479" s="44"/>
      <c r="E479" s="44"/>
      <c r="F479" s="44"/>
      <c r="G479" s="44"/>
      <c r="H479" s="44"/>
      <c r="I479" s="44"/>
    </row>
    <row r="480" spans="2:9" ht="21" customHeight="1" x14ac:dyDescent="0.4">
      <c r="B480" s="44"/>
      <c r="C480" s="44"/>
      <c r="D480" s="44"/>
      <c r="E480" s="44"/>
      <c r="F480" s="44"/>
      <c r="G480" s="44"/>
      <c r="H480" s="44"/>
      <c r="I480" s="44"/>
    </row>
    <row r="481" spans="2:9" ht="21" customHeight="1" x14ac:dyDescent="0.4">
      <c r="B481" s="44"/>
      <c r="C481" s="44"/>
      <c r="D481" s="44"/>
      <c r="E481" s="44"/>
      <c r="F481" s="44"/>
      <c r="G481" s="44"/>
      <c r="H481" s="44"/>
      <c r="I481" s="44"/>
    </row>
    <row r="482" spans="2:9" ht="21" customHeight="1" x14ac:dyDescent="0.4">
      <c r="B482" s="44"/>
      <c r="C482" s="44"/>
      <c r="D482" s="44"/>
      <c r="E482" s="44"/>
      <c r="F482" s="44"/>
      <c r="G482" s="44"/>
      <c r="H482" s="44"/>
      <c r="I482" s="44"/>
    </row>
    <row r="483" spans="2:9" ht="21" customHeight="1" x14ac:dyDescent="0.4">
      <c r="B483" s="44"/>
      <c r="C483" s="44"/>
      <c r="D483" s="44"/>
      <c r="E483" s="44"/>
      <c r="F483" s="44"/>
      <c r="G483" s="44"/>
      <c r="H483" s="44"/>
      <c r="I483" s="44"/>
    </row>
    <row r="484" spans="2:9" ht="21" customHeight="1" x14ac:dyDescent="0.4">
      <c r="B484" s="44"/>
      <c r="C484" s="44"/>
      <c r="D484" s="44"/>
      <c r="E484" s="44"/>
      <c r="F484" s="44"/>
      <c r="G484" s="44"/>
      <c r="H484" s="44"/>
      <c r="I484" s="44"/>
    </row>
    <row r="485" spans="2:9" ht="21" customHeight="1" x14ac:dyDescent="0.4">
      <c r="B485" s="44"/>
      <c r="C485" s="44"/>
      <c r="D485" s="44"/>
      <c r="E485" s="44"/>
      <c r="F485" s="44"/>
      <c r="G485" s="44"/>
      <c r="H485" s="44"/>
      <c r="I485" s="44"/>
    </row>
    <row r="486" spans="2:9" ht="21" customHeight="1" x14ac:dyDescent="0.4">
      <c r="B486" s="44"/>
      <c r="C486" s="44"/>
      <c r="D486" s="44"/>
      <c r="E486" s="44"/>
      <c r="F486" s="44"/>
      <c r="G486" s="44"/>
      <c r="H486" s="44"/>
      <c r="I486" s="44"/>
    </row>
    <row r="487" spans="2:9" ht="21" customHeight="1" x14ac:dyDescent="0.4">
      <c r="B487" s="44"/>
      <c r="C487" s="44"/>
      <c r="D487" s="44"/>
      <c r="E487" s="44"/>
      <c r="F487" s="44"/>
      <c r="G487" s="44"/>
      <c r="H487" s="44"/>
      <c r="I487" s="44"/>
    </row>
    <row r="488" spans="2:9" ht="21" customHeight="1" x14ac:dyDescent="0.4">
      <c r="B488" s="44"/>
      <c r="C488" s="44"/>
      <c r="D488" s="44"/>
      <c r="E488" s="44"/>
      <c r="F488" s="44"/>
      <c r="G488" s="44"/>
      <c r="H488" s="44"/>
      <c r="I488" s="44"/>
    </row>
    <row r="489" spans="2:9" ht="21" customHeight="1" x14ac:dyDescent="0.4">
      <c r="B489" s="44"/>
      <c r="C489" s="44"/>
      <c r="D489" s="44"/>
      <c r="E489" s="44"/>
      <c r="F489" s="44"/>
      <c r="G489" s="44"/>
      <c r="H489" s="44"/>
      <c r="I489" s="44"/>
    </row>
    <row r="490" spans="2:9" ht="21" customHeight="1" x14ac:dyDescent="0.4">
      <c r="B490" s="44"/>
      <c r="C490" s="44"/>
      <c r="D490" s="44"/>
      <c r="E490" s="44"/>
      <c r="F490" s="44"/>
      <c r="G490" s="44"/>
      <c r="H490" s="44"/>
      <c r="I490" s="44"/>
    </row>
    <row r="491" spans="2:9" ht="21" customHeight="1" x14ac:dyDescent="0.4">
      <c r="B491" s="44"/>
      <c r="C491" s="44"/>
      <c r="D491" s="44"/>
      <c r="E491" s="44"/>
      <c r="F491" s="44"/>
      <c r="G491" s="44"/>
      <c r="H491" s="44"/>
      <c r="I491" s="44"/>
    </row>
    <row r="492" spans="2:9" ht="21" customHeight="1" x14ac:dyDescent="0.4">
      <c r="B492" s="44"/>
      <c r="C492" s="44"/>
      <c r="D492" s="44"/>
      <c r="E492" s="44"/>
      <c r="F492" s="44"/>
      <c r="G492" s="44"/>
      <c r="H492" s="44"/>
      <c r="I492" s="44"/>
    </row>
    <row r="493" spans="2:9" ht="21" customHeight="1" x14ac:dyDescent="0.4">
      <c r="B493" s="44"/>
      <c r="C493" s="44"/>
      <c r="D493" s="44"/>
      <c r="E493" s="44"/>
      <c r="F493" s="44"/>
      <c r="G493" s="44"/>
      <c r="H493" s="44"/>
      <c r="I493" s="44"/>
    </row>
    <row r="494" spans="2:9" ht="21" customHeight="1" x14ac:dyDescent="0.4">
      <c r="B494" s="44"/>
      <c r="C494" s="44"/>
      <c r="D494" s="44"/>
      <c r="E494" s="44"/>
      <c r="F494" s="44"/>
      <c r="G494" s="44"/>
      <c r="H494" s="44"/>
      <c r="I494" s="44"/>
    </row>
    <row r="495" spans="2:9" ht="21" customHeight="1" x14ac:dyDescent="0.4">
      <c r="B495" s="44"/>
      <c r="C495" s="44"/>
      <c r="D495" s="44"/>
      <c r="E495" s="44"/>
      <c r="F495" s="44"/>
      <c r="G495" s="44"/>
      <c r="H495" s="44"/>
      <c r="I495" s="44"/>
    </row>
    <row r="496" spans="2:9" ht="21" customHeight="1" x14ac:dyDescent="0.4">
      <c r="B496" s="44"/>
      <c r="C496" s="44"/>
      <c r="D496" s="44"/>
      <c r="E496" s="44"/>
      <c r="F496" s="44"/>
      <c r="G496" s="44"/>
      <c r="H496" s="44"/>
      <c r="I496" s="44"/>
    </row>
    <row r="497" spans="2:9" ht="21" customHeight="1" x14ac:dyDescent="0.4">
      <c r="B497" s="44"/>
      <c r="C497" s="44"/>
      <c r="D497" s="44"/>
      <c r="E497" s="44"/>
      <c r="F497" s="44"/>
      <c r="G497" s="44"/>
      <c r="H497" s="44"/>
      <c r="I497" s="44"/>
    </row>
    <row r="498" spans="2:9" ht="21" customHeight="1" x14ac:dyDescent="0.4">
      <c r="B498" s="44"/>
      <c r="C498" s="44"/>
      <c r="D498" s="44"/>
      <c r="E498" s="44"/>
      <c r="F498" s="44"/>
      <c r="G498" s="44"/>
      <c r="H498" s="44"/>
      <c r="I498" s="44"/>
    </row>
    <row r="499" spans="2:9" ht="21" customHeight="1" x14ac:dyDescent="0.4">
      <c r="B499" s="44"/>
      <c r="C499" s="44"/>
      <c r="D499" s="44"/>
      <c r="E499" s="44"/>
      <c r="F499" s="44"/>
      <c r="G499" s="44"/>
      <c r="H499" s="44"/>
      <c r="I499" s="44"/>
    </row>
    <row r="500" spans="2:9" ht="21" customHeight="1" x14ac:dyDescent="0.4">
      <c r="B500" s="44"/>
      <c r="C500" s="44"/>
      <c r="D500" s="44"/>
      <c r="E500" s="44"/>
      <c r="F500" s="44"/>
      <c r="G500" s="44"/>
      <c r="H500" s="44"/>
      <c r="I500" s="44"/>
    </row>
    <row r="501" spans="2:9" ht="21" customHeight="1" x14ac:dyDescent="0.4">
      <c r="B501" s="44"/>
      <c r="C501" s="44"/>
      <c r="D501" s="44"/>
      <c r="E501" s="44"/>
      <c r="F501" s="44"/>
      <c r="G501" s="44"/>
      <c r="H501" s="44"/>
      <c r="I501" s="44"/>
    </row>
    <row r="502" spans="2:9" ht="21" customHeight="1" x14ac:dyDescent="0.4">
      <c r="B502" s="44"/>
      <c r="C502" s="44"/>
      <c r="D502" s="44"/>
      <c r="E502" s="44"/>
      <c r="F502" s="44"/>
      <c r="G502" s="44"/>
      <c r="H502" s="44"/>
      <c r="I502" s="44"/>
    </row>
    <row r="503" spans="2:9" ht="21" customHeight="1" x14ac:dyDescent="0.4">
      <c r="B503" s="44"/>
      <c r="C503" s="44"/>
      <c r="D503" s="44"/>
      <c r="E503" s="44"/>
      <c r="F503" s="44"/>
      <c r="G503" s="44"/>
      <c r="H503" s="44"/>
      <c r="I503" s="44"/>
    </row>
    <row r="504" spans="2:9" ht="21" customHeight="1" x14ac:dyDescent="0.4">
      <c r="B504" s="44"/>
      <c r="C504" s="44"/>
      <c r="D504" s="44"/>
      <c r="E504" s="44"/>
      <c r="F504" s="44"/>
      <c r="G504" s="44"/>
      <c r="H504" s="44"/>
      <c r="I504" s="44"/>
    </row>
    <row r="505" spans="2:9" ht="21" customHeight="1" x14ac:dyDescent="0.4">
      <c r="B505" s="44"/>
      <c r="C505" s="44"/>
      <c r="D505" s="44"/>
      <c r="E505" s="44"/>
      <c r="F505" s="44"/>
      <c r="G505" s="44"/>
      <c r="H505" s="44"/>
      <c r="I505" s="44"/>
    </row>
    <row r="506" spans="2:9" ht="21" customHeight="1" x14ac:dyDescent="0.4">
      <c r="B506" s="44"/>
      <c r="C506" s="44"/>
      <c r="D506" s="44"/>
      <c r="E506" s="44"/>
      <c r="F506" s="44"/>
      <c r="G506" s="44"/>
      <c r="H506" s="44"/>
      <c r="I506" s="44"/>
    </row>
    <row r="507" spans="2:9" ht="21" customHeight="1" x14ac:dyDescent="0.4">
      <c r="B507" s="44"/>
      <c r="C507" s="44"/>
      <c r="D507" s="44"/>
      <c r="E507" s="44"/>
      <c r="F507" s="44"/>
      <c r="G507" s="44"/>
      <c r="H507" s="44"/>
      <c r="I507" s="44"/>
    </row>
    <row r="508" spans="2:9" ht="21" customHeight="1" x14ac:dyDescent="0.4">
      <c r="B508" s="44"/>
      <c r="C508" s="44"/>
      <c r="D508" s="44"/>
      <c r="E508" s="44"/>
      <c r="F508" s="44"/>
      <c r="G508" s="44"/>
      <c r="H508" s="44"/>
      <c r="I508" s="44"/>
    </row>
    <row r="509" spans="2:9" ht="21" customHeight="1" x14ac:dyDescent="0.4">
      <c r="B509" s="44"/>
      <c r="C509" s="44"/>
      <c r="D509" s="44"/>
      <c r="E509" s="44"/>
      <c r="F509" s="44"/>
      <c r="G509" s="44"/>
      <c r="H509" s="44"/>
      <c r="I509" s="44"/>
    </row>
    <row r="510" spans="2:9" ht="21" customHeight="1" x14ac:dyDescent="0.4">
      <c r="B510" s="44"/>
      <c r="C510" s="44"/>
      <c r="D510" s="44"/>
      <c r="E510" s="44"/>
      <c r="F510" s="44"/>
      <c r="G510" s="44"/>
      <c r="H510" s="44"/>
      <c r="I510" s="44"/>
    </row>
    <row r="511" spans="2:9" ht="21" customHeight="1" x14ac:dyDescent="0.4">
      <c r="B511" s="44"/>
      <c r="C511" s="44"/>
      <c r="D511" s="44"/>
      <c r="E511" s="44"/>
      <c r="F511" s="44"/>
      <c r="G511" s="44"/>
      <c r="H511" s="44"/>
      <c r="I511" s="44"/>
    </row>
    <row r="512" spans="2:9" ht="21" customHeight="1" x14ac:dyDescent="0.4">
      <c r="B512" s="44"/>
      <c r="C512" s="44"/>
      <c r="D512" s="44"/>
      <c r="E512" s="44"/>
      <c r="F512" s="44"/>
      <c r="G512" s="44"/>
      <c r="H512" s="44"/>
      <c r="I512" s="44"/>
    </row>
    <row r="513" spans="2:9" ht="21" customHeight="1" x14ac:dyDescent="0.4">
      <c r="B513" s="44"/>
      <c r="C513" s="44"/>
      <c r="D513" s="44"/>
      <c r="E513" s="44"/>
      <c r="F513" s="44"/>
      <c r="G513" s="44"/>
      <c r="H513" s="44"/>
      <c r="I513" s="44"/>
    </row>
    <row r="514" spans="2:9" ht="21" customHeight="1" x14ac:dyDescent="0.4">
      <c r="B514" s="44"/>
      <c r="C514" s="44"/>
      <c r="D514" s="44"/>
      <c r="E514" s="44"/>
      <c r="F514" s="44"/>
      <c r="G514" s="44"/>
      <c r="H514" s="44"/>
      <c r="I514" s="44"/>
    </row>
    <row r="515" spans="2:9" ht="21" customHeight="1" x14ac:dyDescent="0.4">
      <c r="B515" s="44"/>
      <c r="C515" s="44"/>
      <c r="D515" s="44"/>
      <c r="E515" s="44"/>
      <c r="F515" s="44"/>
      <c r="G515" s="44"/>
      <c r="H515" s="44"/>
      <c r="I515" s="44"/>
    </row>
    <row r="516" spans="2:9" ht="21" customHeight="1" x14ac:dyDescent="0.4">
      <c r="B516" s="44"/>
      <c r="C516" s="44"/>
      <c r="D516" s="44"/>
      <c r="E516" s="44"/>
      <c r="F516" s="44"/>
      <c r="G516" s="44"/>
      <c r="H516" s="44"/>
      <c r="I516" s="44"/>
    </row>
    <row r="517" spans="2:9" ht="21" customHeight="1" x14ac:dyDescent="0.4">
      <c r="B517" s="44"/>
      <c r="C517" s="44"/>
      <c r="D517" s="44"/>
      <c r="E517" s="44"/>
      <c r="F517" s="44"/>
      <c r="G517" s="44"/>
      <c r="H517" s="44"/>
      <c r="I517" s="44"/>
    </row>
    <row r="518" spans="2:9" ht="21" customHeight="1" x14ac:dyDescent="0.4">
      <c r="B518" s="44"/>
      <c r="C518" s="44"/>
      <c r="D518" s="44"/>
      <c r="E518" s="44"/>
      <c r="F518" s="44"/>
      <c r="G518" s="44"/>
      <c r="H518" s="44"/>
      <c r="I518" s="44"/>
    </row>
    <row r="519" spans="2:9" ht="21" customHeight="1" x14ac:dyDescent="0.4">
      <c r="B519" s="44"/>
      <c r="C519" s="44"/>
      <c r="D519" s="44"/>
      <c r="E519" s="44"/>
      <c r="F519" s="44"/>
      <c r="G519" s="44"/>
      <c r="H519" s="44"/>
      <c r="I519" s="44"/>
    </row>
    <row r="520" spans="2:9" ht="21" customHeight="1" x14ac:dyDescent="0.4">
      <c r="B520" s="44"/>
      <c r="C520" s="44"/>
      <c r="D520" s="44"/>
      <c r="E520" s="44"/>
      <c r="F520" s="44"/>
      <c r="G520" s="44"/>
      <c r="H520" s="44"/>
      <c r="I520" s="44"/>
    </row>
    <row r="521" spans="2:9" ht="21" customHeight="1" x14ac:dyDescent="0.4">
      <c r="B521" s="44"/>
      <c r="C521" s="44"/>
      <c r="D521" s="44"/>
      <c r="E521" s="44"/>
      <c r="F521" s="44"/>
      <c r="G521" s="44"/>
      <c r="H521" s="44"/>
      <c r="I521" s="44"/>
    </row>
    <row r="522" spans="2:9" ht="21" customHeight="1" x14ac:dyDescent="0.4">
      <c r="B522" s="44"/>
      <c r="C522" s="44"/>
      <c r="D522" s="44"/>
      <c r="E522" s="44"/>
      <c r="F522" s="44"/>
      <c r="G522" s="44"/>
      <c r="H522" s="44"/>
      <c r="I522" s="44"/>
    </row>
    <row r="523" spans="2:9" ht="21" customHeight="1" x14ac:dyDescent="0.4">
      <c r="B523" s="44"/>
      <c r="C523" s="44"/>
      <c r="D523" s="44"/>
      <c r="E523" s="44"/>
      <c r="F523" s="44"/>
      <c r="G523" s="44"/>
      <c r="H523" s="44"/>
      <c r="I523" s="44"/>
    </row>
    <row r="524" spans="2:9" ht="21" customHeight="1" x14ac:dyDescent="0.4">
      <c r="B524" s="44"/>
      <c r="C524" s="44"/>
      <c r="D524" s="44"/>
      <c r="E524" s="44"/>
      <c r="F524" s="44"/>
      <c r="G524" s="44"/>
      <c r="H524" s="44"/>
      <c r="I524" s="44"/>
    </row>
    <row r="525" spans="2:9" ht="21" customHeight="1" x14ac:dyDescent="0.4">
      <c r="B525" s="44"/>
      <c r="C525" s="44"/>
      <c r="D525" s="44"/>
      <c r="E525" s="44"/>
      <c r="F525" s="44"/>
      <c r="G525" s="44"/>
      <c r="H525" s="44"/>
      <c r="I525" s="44"/>
    </row>
    <row r="526" spans="2:9" ht="21" customHeight="1" x14ac:dyDescent="0.4">
      <c r="B526" s="44"/>
      <c r="C526" s="44"/>
      <c r="D526" s="44"/>
      <c r="E526" s="44"/>
      <c r="F526" s="44"/>
      <c r="G526" s="44"/>
      <c r="H526" s="44"/>
      <c r="I526" s="44"/>
    </row>
    <row r="527" spans="2:9" ht="21" customHeight="1" x14ac:dyDescent="0.4">
      <c r="B527" s="44"/>
      <c r="C527" s="44"/>
      <c r="D527" s="44"/>
      <c r="E527" s="44"/>
      <c r="F527" s="44"/>
      <c r="G527" s="44"/>
      <c r="H527" s="44"/>
      <c r="I527" s="44"/>
    </row>
    <row r="528" spans="2:9" ht="21" customHeight="1" x14ac:dyDescent="0.4">
      <c r="B528" s="44"/>
      <c r="C528" s="44"/>
      <c r="D528" s="44"/>
      <c r="E528" s="44"/>
      <c r="F528" s="44"/>
      <c r="G528" s="44"/>
      <c r="H528" s="44"/>
      <c r="I528" s="44"/>
    </row>
    <row r="529" spans="2:9" ht="21" customHeight="1" x14ac:dyDescent="0.4">
      <c r="B529" s="44"/>
      <c r="C529" s="44"/>
      <c r="D529" s="44"/>
      <c r="E529" s="44"/>
      <c r="F529" s="44"/>
      <c r="G529" s="44"/>
      <c r="H529" s="44"/>
      <c r="I529" s="44"/>
    </row>
    <row r="530" spans="2:9" ht="21" customHeight="1" x14ac:dyDescent="0.4">
      <c r="B530" s="44"/>
      <c r="C530" s="44"/>
      <c r="D530" s="44"/>
      <c r="E530" s="44"/>
      <c r="F530" s="44"/>
      <c r="G530" s="44"/>
      <c r="H530" s="44"/>
      <c r="I530" s="44"/>
    </row>
    <row r="531" spans="2:9" ht="21" customHeight="1" x14ac:dyDescent="0.4">
      <c r="B531" s="44"/>
      <c r="C531" s="44"/>
      <c r="D531" s="44"/>
      <c r="E531" s="44"/>
      <c r="F531" s="44"/>
      <c r="G531" s="44"/>
      <c r="H531" s="44"/>
      <c r="I531" s="44"/>
    </row>
    <row r="532" spans="2:9" ht="21" customHeight="1" x14ac:dyDescent="0.4">
      <c r="B532" s="44"/>
      <c r="C532" s="44"/>
      <c r="D532" s="44"/>
      <c r="E532" s="44"/>
      <c r="F532" s="44"/>
      <c r="G532" s="44"/>
      <c r="H532" s="44"/>
      <c r="I532" s="44"/>
    </row>
    <row r="533" spans="2:9" ht="21" customHeight="1" x14ac:dyDescent="0.4">
      <c r="B533" s="44"/>
      <c r="C533" s="44"/>
      <c r="D533" s="44"/>
      <c r="E533" s="44"/>
      <c r="F533" s="44"/>
      <c r="G533" s="44"/>
      <c r="H533" s="44"/>
      <c r="I533" s="44"/>
    </row>
    <row r="534" spans="2:9" ht="21" customHeight="1" x14ac:dyDescent="0.4">
      <c r="B534" s="44"/>
      <c r="C534" s="44"/>
      <c r="D534" s="44"/>
      <c r="E534" s="44"/>
      <c r="F534" s="44"/>
      <c r="G534" s="44"/>
      <c r="H534" s="44"/>
      <c r="I534" s="44"/>
    </row>
    <row r="535" spans="2:9" ht="21" customHeight="1" x14ac:dyDescent="0.4">
      <c r="B535" s="44"/>
      <c r="C535" s="44"/>
      <c r="D535" s="44"/>
      <c r="E535" s="44"/>
      <c r="F535" s="44"/>
      <c r="G535" s="44"/>
      <c r="H535" s="44"/>
      <c r="I535" s="44"/>
    </row>
    <row r="536" spans="2:9" ht="21" customHeight="1" x14ac:dyDescent="0.4">
      <c r="B536" s="44"/>
      <c r="C536" s="44"/>
      <c r="D536" s="44"/>
      <c r="E536" s="44"/>
      <c r="F536" s="44"/>
      <c r="G536" s="44"/>
      <c r="H536" s="44"/>
      <c r="I536" s="44"/>
    </row>
    <row r="537" spans="2:9" ht="21" customHeight="1" x14ac:dyDescent="0.4">
      <c r="B537" s="44"/>
      <c r="C537" s="44"/>
      <c r="D537" s="44"/>
      <c r="E537" s="44"/>
      <c r="F537" s="44"/>
      <c r="G537" s="44"/>
      <c r="H537" s="44"/>
      <c r="I537" s="44"/>
    </row>
    <row r="538" spans="2:9" ht="21" customHeight="1" x14ac:dyDescent="0.4">
      <c r="B538" s="44"/>
      <c r="C538" s="44"/>
      <c r="D538" s="44"/>
      <c r="E538" s="44"/>
      <c r="F538" s="44"/>
      <c r="G538" s="44"/>
      <c r="H538" s="44"/>
      <c r="I538" s="44"/>
    </row>
    <row r="539" spans="2:9" ht="21" customHeight="1" x14ac:dyDescent="0.4">
      <c r="B539" s="44"/>
      <c r="C539" s="44"/>
      <c r="D539" s="44"/>
      <c r="E539" s="44"/>
      <c r="F539" s="44"/>
      <c r="G539" s="44"/>
      <c r="H539" s="44"/>
      <c r="I539" s="44"/>
    </row>
    <row r="540" spans="2:9" ht="21" customHeight="1" x14ac:dyDescent="0.4">
      <c r="B540" s="44"/>
      <c r="C540" s="44"/>
      <c r="D540" s="44"/>
      <c r="E540" s="44"/>
      <c r="F540" s="44"/>
      <c r="G540" s="44"/>
      <c r="H540" s="44"/>
      <c r="I540" s="44"/>
    </row>
    <row r="541" spans="2:9" ht="21" customHeight="1" x14ac:dyDescent="0.4">
      <c r="B541" s="44"/>
      <c r="C541" s="44"/>
      <c r="D541" s="44"/>
      <c r="E541" s="44"/>
      <c r="F541" s="44"/>
      <c r="G541" s="44"/>
      <c r="H541" s="44"/>
      <c r="I541" s="44"/>
    </row>
    <row r="542" spans="2:9" ht="21" customHeight="1" x14ac:dyDescent="0.4">
      <c r="B542" s="44"/>
      <c r="C542" s="44"/>
      <c r="D542" s="44"/>
      <c r="E542" s="44"/>
      <c r="F542" s="44"/>
      <c r="G542" s="44"/>
      <c r="H542" s="44"/>
      <c r="I542" s="44"/>
    </row>
    <row r="543" spans="2:9" ht="21" customHeight="1" x14ac:dyDescent="0.4">
      <c r="B543" s="44"/>
      <c r="C543" s="44"/>
      <c r="D543" s="44"/>
      <c r="E543" s="44"/>
      <c r="F543" s="44"/>
      <c r="G543" s="44"/>
      <c r="H543" s="44"/>
      <c r="I543" s="44"/>
    </row>
    <row r="544" spans="2:9" ht="21" customHeight="1" x14ac:dyDescent="0.4">
      <c r="B544" s="44"/>
      <c r="G544" s="44"/>
      <c r="H544" s="44"/>
      <c r="I544" s="44"/>
    </row>
    <row r="545" spans="2:9" ht="21" customHeight="1" x14ac:dyDescent="0.4">
      <c r="B545" s="44"/>
      <c r="G545" s="44"/>
      <c r="H545" s="44"/>
      <c r="I545" s="44"/>
    </row>
    <row r="546" spans="2:9" ht="21" customHeight="1" x14ac:dyDescent="0.4">
      <c r="B546" s="44"/>
      <c r="G546" s="44"/>
      <c r="H546" s="44"/>
      <c r="I546" s="44"/>
    </row>
    <row r="547" spans="2:9" ht="21" customHeight="1" x14ac:dyDescent="0.4">
      <c r="G547" s="44"/>
      <c r="H547" s="44"/>
      <c r="I547" s="44"/>
    </row>
    <row r="548" spans="2:9" ht="21" customHeight="1" x14ac:dyDescent="0.4">
      <c r="G548" s="44"/>
      <c r="H548" s="44"/>
      <c r="I548" s="44"/>
    </row>
    <row r="549" spans="2:9" ht="21" customHeight="1" x14ac:dyDescent="0.4">
      <c r="G549" s="44"/>
      <c r="H549" s="44"/>
      <c r="I549" s="44"/>
    </row>
    <row r="550" spans="2:9" ht="21" customHeight="1" x14ac:dyDescent="0.4">
      <c r="G550" s="44"/>
      <c r="H550" s="44"/>
      <c r="I550" s="44"/>
    </row>
    <row r="551" spans="2:9" ht="21" customHeight="1" x14ac:dyDescent="0.4">
      <c r="G551" s="44"/>
      <c r="H551" s="44"/>
      <c r="I551" s="44"/>
    </row>
    <row r="552" spans="2:9" ht="21" customHeight="1" x14ac:dyDescent="0.4">
      <c r="G552" s="44"/>
      <c r="H552" s="44"/>
      <c r="I552" s="44"/>
    </row>
    <row r="553" spans="2:9" ht="21" customHeight="1" x14ac:dyDescent="0.4">
      <c r="G553" s="44"/>
      <c r="H553" s="44"/>
      <c r="I553" s="44"/>
    </row>
    <row r="554" spans="2:9" ht="21" customHeight="1" x14ac:dyDescent="0.4">
      <c r="G554" s="44"/>
      <c r="H554" s="44"/>
      <c r="I554" s="44"/>
    </row>
    <row r="555" spans="2:9" ht="21" customHeight="1" x14ac:dyDescent="0.4">
      <c r="G555" s="44"/>
      <c r="H555" s="44"/>
      <c r="I555" s="44"/>
    </row>
    <row r="556" spans="2:9" ht="21" customHeight="1" x14ac:dyDescent="0.4">
      <c r="G556" s="44"/>
      <c r="H556" s="44"/>
      <c r="I556" s="44"/>
    </row>
    <row r="557" spans="2:9" ht="21" customHeight="1" x14ac:dyDescent="0.4">
      <c r="G557" s="44"/>
      <c r="H557" s="44"/>
      <c r="I557" s="44"/>
    </row>
    <row r="558" spans="2:9" ht="21" customHeight="1" x14ac:dyDescent="0.4">
      <c r="G558" s="44"/>
      <c r="H558" s="44"/>
      <c r="I558" s="44"/>
    </row>
    <row r="559" spans="2:9" ht="21" customHeight="1" x14ac:dyDescent="0.4">
      <c r="G559" s="44"/>
      <c r="H559" s="44"/>
      <c r="I559" s="44"/>
    </row>
    <row r="560" spans="2:9" ht="21" customHeight="1" x14ac:dyDescent="0.4">
      <c r="G560" s="44"/>
      <c r="H560" s="44"/>
      <c r="I560" s="44"/>
    </row>
    <row r="561" spans="7:9" ht="21" customHeight="1" x14ac:dyDescent="0.4">
      <c r="G561" s="44"/>
      <c r="H561" s="44"/>
      <c r="I561" s="44"/>
    </row>
    <row r="562" spans="7:9" ht="21" customHeight="1" x14ac:dyDescent="0.4">
      <c r="G562" s="44"/>
      <c r="H562" s="44"/>
      <c r="I562" s="44"/>
    </row>
    <row r="563" spans="7:9" ht="21" customHeight="1" x14ac:dyDescent="0.4">
      <c r="G563" s="44"/>
      <c r="H563" s="44"/>
      <c r="I563" s="44"/>
    </row>
    <row r="564" spans="7:9" ht="21" customHeight="1" x14ac:dyDescent="0.4">
      <c r="G564" s="44"/>
      <c r="H564" s="44"/>
      <c r="I564" s="44"/>
    </row>
    <row r="565" spans="7:9" ht="21" customHeight="1" x14ac:dyDescent="0.4">
      <c r="G565" s="44"/>
      <c r="H565" s="44"/>
      <c r="I565" s="44"/>
    </row>
    <row r="566" spans="7:9" ht="21" customHeight="1" x14ac:dyDescent="0.4">
      <c r="G566" s="44"/>
      <c r="H566" s="44"/>
      <c r="I566" s="44"/>
    </row>
    <row r="567" spans="7:9" ht="21" customHeight="1" x14ac:dyDescent="0.4">
      <c r="G567" s="44"/>
      <c r="H567" s="44"/>
      <c r="I567" s="44"/>
    </row>
    <row r="568" spans="7:9" ht="21" customHeight="1" x14ac:dyDescent="0.4">
      <c r="G568" s="44"/>
      <c r="H568" s="44"/>
      <c r="I568" s="44"/>
    </row>
    <row r="569" spans="7:9" ht="21" customHeight="1" x14ac:dyDescent="0.4">
      <c r="G569" s="44"/>
      <c r="H569" s="44"/>
      <c r="I569" s="44"/>
    </row>
    <row r="570" spans="7:9" ht="21" customHeight="1" x14ac:dyDescent="0.4">
      <c r="G570" s="44"/>
      <c r="H570" s="44"/>
      <c r="I570" s="44"/>
    </row>
    <row r="571" spans="7:9" ht="21" customHeight="1" x14ac:dyDescent="0.4">
      <c r="G571" s="44"/>
      <c r="H571" s="44"/>
      <c r="I571" s="44"/>
    </row>
  </sheetData>
  <mergeCells count="36">
    <mergeCell ref="B208:E208"/>
    <mergeCell ref="B209:E209"/>
    <mergeCell ref="B4:I4"/>
    <mergeCell ref="B5:I5"/>
    <mergeCell ref="B6:I6"/>
    <mergeCell ref="B7:I7"/>
    <mergeCell ref="B8:I8"/>
    <mergeCell ref="B198:E198"/>
    <mergeCell ref="I10:I11"/>
    <mergeCell ref="B177:E177"/>
    <mergeCell ref="B178:E178"/>
    <mergeCell ref="B179:E179"/>
    <mergeCell ref="G182:I182"/>
    <mergeCell ref="G183:I183"/>
    <mergeCell ref="B10:B11"/>
    <mergeCell ref="C10:C11"/>
    <mergeCell ref="D10:F11"/>
    <mergeCell ref="G10:G11"/>
    <mergeCell ref="H10:H11"/>
    <mergeCell ref="B199:E199"/>
    <mergeCell ref="F200:I200"/>
    <mergeCell ref="D190:E190"/>
    <mergeCell ref="D191:E191"/>
    <mergeCell ref="D192:E192"/>
    <mergeCell ref="D193:E193"/>
    <mergeCell ref="D194:E194"/>
    <mergeCell ref="D195:E195"/>
    <mergeCell ref="D196:E196"/>
    <mergeCell ref="F201:I201"/>
    <mergeCell ref="B180:F180"/>
    <mergeCell ref="B188:E188"/>
    <mergeCell ref="G184:I184"/>
    <mergeCell ref="G185:I185"/>
    <mergeCell ref="D189:E189"/>
    <mergeCell ref="F198:I198"/>
    <mergeCell ref="F199:I199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94"/>
  <sheetViews>
    <sheetView topLeftCell="A83" zoomScaleNormal="100" zoomScaleSheetLayoutView="100" workbookViewId="0">
      <selection activeCell="E100" sqref="E100"/>
    </sheetView>
  </sheetViews>
  <sheetFormatPr baseColWidth="10" defaultColWidth="9" defaultRowHeight="24" customHeight="1" x14ac:dyDescent="0.4"/>
  <cols>
    <col min="1" max="1" width="9" style="6"/>
    <col min="2" max="2" width="6.6640625" style="6" customWidth="1"/>
    <col min="3" max="3" width="15.5" style="6" customWidth="1"/>
    <col min="4" max="4" width="5.6640625" style="6" customWidth="1"/>
    <col min="5" max="5" width="12.33203125" style="6" customWidth="1"/>
    <col min="6" max="6" width="13.1640625" style="6" customWidth="1"/>
    <col min="7" max="9" width="7.33203125" style="6" customWidth="1"/>
    <col min="10" max="10" width="8.6640625" style="6" customWidth="1"/>
    <col min="11" max="16" width="7.33203125" style="6" customWidth="1"/>
    <col min="17" max="17" width="13.5" style="6" customWidth="1"/>
    <col min="18" max="18" width="9" style="6" customWidth="1"/>
    <col min="19" max="19" width="7.33203125" style="6" customWidth="1"/>
    <col min="20" max="20" width="10.1640625" style="6" customWidth="1"/>
    <col min="21" max="23" width="7.33203125" style="6" customWidth="1"/>
    <col min="24" max="24" width="14.83203125" style="6" customWidth="1"/>
    <col min="25" max="25" width="14.1640625" style="6" customWidth="1"/>
    <col min="26" max="27" width="13.5" style="6" customWidth="1"/>
    <col min="28" max="16384" width="9" style="6"/>
  </cols>
  <sheetData>
    <row r="1" spans="2:27" ht="24" customHeight="1" x14ac:dyDescent="0.4">
      <c r="B1" s="43"/>
      <c r="C1" s="43"/>
      <c r="D1" s="43"/>
      <c r="E1" s="43"/>
      <c r="F1" s="43"/>
      <c r="G1" s="43"/>
      <c r="H1" s="43"/>
      <c r="I1" s="43"/>
      <c r="J1" s="43"/>
    </row>
    <row r="2" spans="2:27" ht="24" customHeight="1" x14ac:dyDescent="0.4">
      <c r="B2" s="43"/>
      <c r="C2" s="43"/>
      <c r="D2" s="43"/>
      <c r="E2" s="43"/>
      <c r="F2" s="43"/>
      <c r="G2" s="43"/>
      <c r="H2" s="43"/>
      <c r="I2" s="43"/>
      <c r="J2" s="43"/>
    </row>
    <row r="3" spans="2:27" ht="24" customHeight="1" x14ac:dyDescent="0.4">
      <c r="B3" s="43"/>
      <c r="C3" s="43"/>
      <c r="D3" s="43"/>
      <c r="E3" s="43"/>
      <c r="F3" s="43"/>
      <c r="G3" s="43"/>
      <c r="H3" s="43"/>
      <c r="I3" s="43"/>
      <c r="J3" s="43"/>
    </row>
    <row r="4" spans="2:27" ht="24" customHeight="1" x14ac:dyDescent="0.4">
      <c r="B4" s="218" t="s">
        <v>14</v>
      </c>
      <c r="C4" s="218"/>
      <c r="D4" s="218"/>
      <c r="E4" s="218"/>
      <c r="F4" s="218"/>
      <c r="G4" s="218"/>
      <c r="H4" s="218"/>
      <c r="I4" s="218"/>
      <c r="J4" s="218"/>
      <c r="K4" s="218"/>
      <c r="L4" s="218"/>
      <c r="M4" s="218"/>
    </row>
    <row r="5" spans="2:27" ht="24" customHeight="1" x14ac:dyDescent="0.4">
      <c r="B5" s="218" t="s">
        <v>36</v>
      </c>
      <c r="C5" s="218"/>
      <c r="D5" s="218"/>
      <c r="E5" s="218"/>
      <c r="F5" s="218"/>
      <c r="G5" s="218"/>
      <c r="H5" s="218"/>
      <c r="I5" s="218"/>
      <c r="J5" s="218"/>
      <c r="K5" s="218"/>
      <c r="L5" s="218"/>
      <c r="M5" s="218"/>
    </row>
    <row r="6" spans="2:27" ht="24" customHeight="1" x14ac:dyDescent="0.4">
      <c r="B6" s="219" t="s">
        <v>404</v>
      </c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</row>
    <row r="7" spans="2:27" ht="24" customHeight="1" x14ac:dyDescent="0.4">
      <c r="B7" s="219" t="s">
        <v>403</v>
      </c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</row>
    <row r="8" spans="2:27" ht="24" customHeight="1" x14ac:dyDescent="0.4">
      <c r="B8" s="219" t="s">
        <v>50</v>
      </c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</row>
    <row r="9" spans="2:27" ht="24" customHeight="1" x14ac:dyDescent="0.4">
      <c r="B9" s="136"/>
      <c r="C9" s="136"/>
      <c r="D9" s="136"/>
      <c r="E9" s="136"/>
      <c r="F9" s="136"/>
      <c r="G9" s="134"/>
      <c r="H9" s="134"/>
      <c r="I9" s="134"/>
      <c r="J9" s="134"/>
      <c r="K9" s="134"/>
      <c r="L9" s="134"/>
      <c r="M9" s="134"/>
    </row>
    <row r="10" spans="2:27" ht="24" customHeight="1" x14ac:dyDescent="0.4">
      <c r="B10" s="165" t="s">
        <v>0</v>
      </c>
      <c r="C10" s="165" t="s">
        <v>1</v>
      </c>
      <c r="D10" s="167" t="s">
        <v>2</v>
      </c>
      <c r="E10" s="208"/>
      <c r="F10" s="209"/>
      <c r="G10" s="215" t="s">
        <v>11</v>
      </c>
      <c r="H10" s="216"/>
      <c r="I10" s="216"/>
      <c r="J10" s="216"/>
      <c r="K10" s="216"/>
      <c r="L10" s="216"/>
      <c r="M10" s="216"/>
      <c r="N10" s="216"/>
      <c r="O10" s="216"/>
      <c r="P10" s="216"/>
      <c r="Q10" s="217"/>
      <c r="R10" s="202" t="s">
        <v>12</v>
      </c>
      <c r="S10" s="203"/>
      <c r="T10" s="203"/>
      <c r="U10" s="203"/>
      <c r="V10" s="203"/>
      <c r="W10" s="203"/>
      <c r="X10" s="203"/>
      <c r="Y10" s="174" t="s">
        <v>413</v>
      </c>
      <c r="Z10" s="174" t="s">
        <v>414</v>
      </c>
      <c r="AA10" s="165" t="s">
        <v>6</v>
      </c>
    </row>
    <row r="11" spans="2:27" ht="24" customHeight="1" x14ac:dyDescent="0.4">
      <c r="B11" s="207"/>
      <c r="C11" s="207"/>
      <c r="D11" s="210"/>
      <c r="E11" s="211"/>
      <c r="F11" s="212"/>
      <c r="G11" s="215" t="s">
        <v>391</v>
      </c>
      <c r="H11" s="216"/>
      <c r="I11" s="216"/>
      <c r="J11" s="216"/>
      <c r="K11" s="216"/>
      <c r="L11" s="217"/>
      <c r="M11" s="202" t="s">
        <v>392</v>
      </c>
      <c r="N11" s="203"/>
      <c r="O11" s="203"/>
      <c r="P11" s="204"/>
      <c r="Q11" s="199" t="s">
        <v>415</v>
      </c>
      <c r="R11" s="202" t="s">
        <v>393</v>
      </c>
      <c r="S11" s="203"/>
      <c r="T11" s="203"/>
      <c r="U11" s="203"/>
      <c r="V11" s="203"/>
      <c r="W11" s="204"/>
      <c r="X11" s="199" t="s">
        <v>415</v>
      </c>
      <c r="Y11" s="201"/>
      <c r="Z11" s="201"/>
      <c r="AA11" s="207"/>
    </row>
    <row r="12" spans="2:27" ht="24" customHeight="1" x14ac:dyDescent="0.4">
      <c r="B12" s="207"/>
      <c r="C12" s="207"/>
      <c r="D12" s="210"/>
      <c r="E12" s="211"/>
      <c r="F12" s="212"/>
      <c r="G12" s="202" t="s">
        <v>13</v>
      </c>
      <c r="H12" s="203"/>
      <c r="I12" s="203"/>
      <c r="J12" s="204"/>
      <c r="K12" s="205" t="s">
        <v>394</v>
      </c>
      <c r="L12" s="206"/>
      <c r="M12" s="202" t="s">
        <v>395</v>
      </c>
      <c r="N12" s="204"/>
      <c r="O12" s="202" t="s">
        <v>396</v>
      </c>
      <c r="P12" s="204"/>
      <c r="Q12" s="199"/>
      <c r="R12" s="202" t="s">
        <v>397</v>
      </c>
      <c r="S12" s="204"/>
      <c r="T12" s="202" t="s">
        <v>377</v>
      </c>
      <c r="U12" s="204"/>
      <c r="V12" s="202" t="s">
        <v>378</v>
      </c>
      <c r="W12" s="204"/>
      <c r="X12" s="199"/>
      <c r="Y12" s="201"/>
      <c r="Z12" s="201"/>
      <c r="AA12" s="207"/>
    </row>
    <row r="13" spans="2:27" ht="24" customHeight="1" x14ac:dyDescent="0.4">
      <c r="B13" s="207"/>
      <c r="C13" s="207"/>
      <c r="D13" s="210"/>
      <c r="E13" s="211"/>
      <c r="F13" s="212"/>
      <c r="G13" s="215" t="s">
        <v>398</v>
      </c>
      <c r="H13" s="217"/>
      <c r="I13" s="215" t="s">
        <v>398</v>
      </c>
      <c r="J13" s="217"/>
      <c r="K13" s="215" t="s">
        <v>398</v>
      </c>
      <c r="L13" s="217"/>
      <c r="M13" s="215" t="s">
        <v>398</v>
      </c>
      <c r="N13" s="217"/>
      <c r="O13" s="215" t="s">
        <v>398</v>
      </c>
      <c r="P13" s="217"/>
      <c r="Q13" s="199" t="s">
        <v>416</v>
      </c>
      <c r="R13" s="215" t="s">
        <v>398</v>
      </c>
      <c r="S13" s="217"/>
      <c r="T13" s="215" t="s">
        <v>398</v>
      </c>
      <c r="U13" s="217"/>
      <c r="V13" s="215" t="s">
        <v>398</v>
      </c>
      <c r="W13" s="217"/>
      <c r="X13" s="199" t="s">
        <v>416</v>
      </c>
      <c r="Y13" s="201"/>
      <c r="Z13" s="201"/>
      <c r="AA13" s="207"/>
    </row>
    <row r="14" spans="2:27" ht="24" customHeight="1" x14ac:dyDescent="0.4">
      <c r="B14" s="166"/>
      <c r="C14" s="166"/>
      <c r="D14" s="168"/>
      <c r="E14" s="213"/>
      <c r="F14" s="214"/>
      <c r="G14" s="25" t="s">
        <v>399</v>
      </c>
      <c r="H14" s="130">
        <v>0.15</v>
      </c>
      <c r="I14" s="131" t="s">
        <v>400</v>
      </c>
      <c r="J14" s="87">
        <v>0.25</v>
      </c>
      <c r="K14" s="131" t="s">
        <v>400</v>
      </c>
      <c r="L14" s="87">
        <v>0.2</v>
      </c>
      <c r="M14" s="131" t="s">
        <v>400</v>
      </c>
      <c r="N14" s="87">
        <v>0.2</v>
      </c>
      <c r="O14" s="131" t="s">
        <v>400</v>
      </c>
      <c r="P14" s="87">
        <v>0.2</v>
      </c>
      <c r="Q14" s="199"/>
      <c r="R14" s="131" t="s">
        <v>400</v>
      </c>
      <c r="S14" s="87">
        <v>0.5</v>
      </c>
      <c r="T14" s="131" t="s">
        <v>400</v>
      </c>
      <c r="U14" s="87">
        <v>0.25</v>
      </c>
      <c r="V14" s="131" t="s">
        <v>400</v>
      </c>
      <c r="W14" s="87">
        <v>0.25</v>
      </c>
      <c r="X14" s="199"/>
      <c r="Y14" s="175"/>
      <c r="Z14" s="175"/>
      <c r="AA14" s="166"/>
    </row>
    <row r="15" spans="2:27" ht="24" customHeight="1" x14ac:dyDescent="0.4">
      <c r="B15" s="70">
        <v>1</v>
      </c>
      <c r="C15" s="59">
        <v>65107301084</v>
      </c>
      <c r="D15" s="60" t="s">
        <v>4</v>
      </c>
      <c r="E15" s="61" t="s">
        <v>62</v>
      </c>
      <c r="F15" s="62" t="s">
        <v>63</v>
      </c>
      <c r="G15" s="139">
        <v>30</v>
      </c>
      <c r="H15" s="139">
        <f>(G15*15)/30</f>
        <v>15</v>
      </c>
      <c r="I15" s="139">
        <v>40</v>
      </c>
      <c r="J15" s="139">
        <f>(I15*25)/40</f>
        <v>25</v>
      </c>
      <c r="K15" s="139">
        <v>40</v>
      </c>
      <c r="L15" s="139">
        <f>(K15*20)/40</f>
        <v>20</v>
      </c>
      <c r="M15" s="139">
        <v>40</v>
      </c>
      <c r="N15" s="139">
        <f>(M15*20)/40</f>
        <v>20</v>
      </c>
      <c r="O15" s="139">
        <v>40</v>
      </c>
      <c r="P15" s="139">
        <f>(O15*20)/40</f>
        <v>20</v>
      </c>
      <c r="Q15" s="139">
        <f>(H15+J15+L15+N15+P15)*2</f>
        <v>200</v>
      </c>
      <c r="R15" s="139">
        <v>40</v>
      </c>
      <c r="S15" s="139">
        <f>(R15*50)/40</f>
        <v>50</v>
      </c>
      <c r="T15" s="139">
        <v>40</v>
      </c>
      <c r="U15" s="139">
        <f>(T15*25)/40</f>
        <v>25</v>
      </c>
      <c r="V15" s="139">
        <v>40</v>
      </c>
      <c r="W15" s="139">
        <f>(V15*25)/40</f>
        <v>25</v>
      </c>
      <c r="X15" s="139">
        <f>(S15+U15+W15)*1</f>
        <v>100</v>
      </c>
      <c r="Y15" s="139">
        <f>Q15+X15</f>
        <v>300</v>
      </c>
      <c r="Z15" s="139">
        <f>Y15/3</f>
        <v>100</v>
      </c>
      <c r="AA15" s="139" t="str">
        <f>VLOOKUP(Z15,$G$111:$H$118,2,1)</f>
        <v>A</v>
      </c>
    </row>
    <row r="16" spans="2:27" ht="24" customHeight="1" x14ac:dyDescent="0.4">
      <c r="B16" s="70">
        <v>2</v>
      </c>
      <c r="C16" s="59">
        <v>65107301085</v>
      </c>
      <c r="D16" s="60" t="s">
        <v>3</v>
      </c>
      <c r="E16" s="61" t="s">
        <v>64</v>
      </c>
      <c r="F16" s="62" t="s">
        <v>65</v>
      </c>
      <c r="G16" s="25"/>
      <c r="H16" s="26"/>
      <c r="I16" s="25"/>
      <c r="J16" s="26"/>
      <c r="K16" s="25"/>
      <c r="L16" s="26"/>
      <c r="M16" s="25"/>
      <c r="N16" s="26"/>
      <c r="O16" s="25"/>
      <c r="P16" s="26"/>
      <c r="Q16" s="52"/>
      <c r="R16" s="25"/>
      <c r="S16" s="26"/>
      <c r="T16" s="25"/>
      <c r="U16" s="26"/>
      <c r="V16" s="25"/>
      <c r="W16" s="26"/>
      <c r="X16" s="25"/>
      <c r="Y16" s="26"/>
      <c r="Z16" s="51"/>
      <c r="AA16" s="51"/>
    </row>
    <row r="17" spans="2:27" ht="24" customHeight="1" x14ac:dyDescent="0.4">
      <c r="B17" s="70">
        <v>3</v>
      </c>
      <c r="C17" s="59">
        <v>65107301086</v>
      </c>
      <c r="D17" s="60" t="s">
        <v>3</v>
      </c>
      <c r="E17" s="61" t="s">
        <v>66</v>
      </c>
      <c r="F17" s="62" t="s">
        <v>67</v>
      </c>
      <c r="G17" s="25"/>
      <c r="H17" s="26"/>
      <c r="I17" s="25"/>
      <c r="J17" s="26"/>
      <c r="K17" s="25"/>
      <c r="L17" s="26"/>
      <c r="M17" s="25"/>
      <c r="N17" s="26"/>
      <c r="O17" s="25"/>
      <c r="P17" s="26"/>
      <c r="Q17" s="52"/>
      <c r="R17" s="25"/>
      <c r="S17" s="26"/>
      <c r="T17" s="25"/>
      <c r="U17" s="26"/>
      <c r="V17" s="25"/>
      <c r="W17" s="26"/>
      <c r="X17" s="25"/>
      <c r="Y17" s="26"/>
      <c r="Z17" s="51"/>
      <c r="AA17" s="51"/>
    </row>
    <row r="18" spans="2:27" ht="24" customHeight="1" x14ac:dyDescent="0.4">
      <c r="B18" s="70">
        <v>4</v>
      </c>
      <c r="C18" s="59">
        <v>65107301087</v>
      </c>
      <c r="D18" s="60" t="s">
        <v>3</v>
      </c>
      <c r="E18" s="61" t="s">
        <v>68</v>
      </c>
      <c r="F18" s="62" t="s">
        <v>69</v>
      </c>
      <c r="G18" s="25"/>
      <c r="H18" s="26"/>
      <c r="I18" s="25"/>
      <c r="J18" s="26"/>
      <c r="K18" s="25"/>
      <c r="L18" s="26"/>
      <c r="M18" s="25"/>
      <c r="N18" s="26"/>
      <c r="O18" s="25"/>
      <c r="P18" s="26"/>
      <c r="Q18" s="52"/>
      <c r="R18" s="25"/>
      <c r="S18" s="26"/>
      <c r="T18" s="25"/>
      <c r="U18" s="26"/>
      <c r="V18" s="25"/>
      <c r="W18" s="26"/>
      <c r="X18" s="25"/>
      <c r="Y18" s="26"/>
      <c r="Z18" s="51"/>
      <c r="AA18" s="51"/>
    </row>
    <row r="19" spans="2:27" ht="21.75" customHeight="1" x14ac:dyDescent="0.4">
      <c r="B19" s="70">
        <v>5</v>
      </c>
      <c r="C19" s="59">
        <v>65107301088</v>
      </c>
      <c r="D19" s="60" t="s">
        <v>3</v>
      </c>
      <c r="E19" s="61" t="s">
        <v>70</v>
      </c>
      <c r="F19" s="62" t="s">
        <v>71</v>
      </c>
      <c r="G19" s="13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</row>
    <row r="20" spans="2:27" ht="21.75" customHeight="1" x14ac:dyDescent="0.4">
      <c r="B20" s="70">
        <v>6</v>
      </c>
      <c r="C20" s="59">
        <v>65107301089</v>
      </c>
      <c r="D20" s="60" t="s">
        <v>3</v>
      </c>
      <c r="E20" s="61" t="s">
        <v>72</v>
      </c>
      <c r="F20" s="62" t="s">
        <v>61</v>
      </c>
      <c r="G20" s="13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</row>
    <row r="21" spans="2:27" ht="21.75" customHeight="1" x14ac:dyDescent="0.4">
      <c r="B21" s="70">
        <v>7</v>
      </c>
      <c r="C21" s="59">
        <v>65107301090</v>
      </c>
      <c r="D21" s="60" t="s">
        <v>3</v>
      </c>
      <c r="E21" s="61" t="s">
        <v>73</v>
      </c>
      <c r="F21" s="62" t="s">
        <v>74</v>
      </c>
      <c r="G21" s="13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2:27" ht="21.75" customHeight="1" x14ac:dyDescent="0.4">
      <c r="B22" s="70">
        <v>8</v>
      </c>
      <c r="C22" s="59">
        <v>65107301091</v>
      </c>
      <c r="D22" s="60" t="s">
        <v>3</v>
      </c>
      <c r="E22" s="61" t="s">
        <v>75</v>
      </c>
      <c r="F22" s="62" t="s">
        <v>76</v>
      </c>
      <c r="G22" s="13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</row>
    <row r="23" spans="2:27" ht="21.75" customHeight="1" x14ac:dyDescent="0.4">
      <c r="B23" s="70">
        <v>9</v>
      </c>
      <c r="C23" s="59">
        <v>65107301092</v>
      </c>
      <c r="D23" s="60" t="s">
        <v>3</v>
      </c>
      <c r="E23" s="61" t="s">
        <v>77</v>
      </c>
      <c r="F23" s="62" t="s">
        <v>78</v>
      </c>
      <c r="G23" s="13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</row>
    <row r="24" spans="2:27" ht="21.75" customHeight="1" x14ac:dyDescent="0.4">
      <c r="B24" s="70">
        <v>10</v>
      </c>
      <c r="C24" s="59">
        <v>65107301093</v>
      </c>
      <c r="D24" s="60" t="s">
        <v>3</v>
      </c>
      <c r="E24" s="61" t="s">
        <v>79</v>
      </c>
      <c r="F24" s="62" t="s">
        <v>80</v>
      </c>
      <c r="G24" s="13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2:27" ht="21.75" customHeight="1" x14ac:dyDescent="0.4">
      <c r="B25" s="70">
        <v>11</v>
      </c>
      <c r="C25" s="59">
        <v>65107301094</v>
      </c>
      <c r="D25" s="60" t="s">
        <v>3</v>
      </c>
      <c r="E25" s="61" t="s">
        <v>81</v>
      </c>
      <c r="F25" s="62" t="s">
        <v>55</v>
      </c>
      <c r="G25" s="13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</row>
    <row r="26" spans="2:27" ht="21.75" customHeight="1" x14ac:dyDescent="0.4">
      <c r="B26" s="70">
        <v>12</v>
      </c>
      <c r="C26" s="59">
        <v>65107301095</v>
      </c>
      <c r="D26" s="60" t="s">
        <v>3</v>
      </c>
      <c r="E26" s="61" t="s">
        <v>82</v>
      </c>
      <c r="F26" s="62" t="s">
        <v>83</v>
      </c>
      <c r="G26" s="13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</row>
    <row r="27" spans="2:27" ht="21.75" customHeight="1" x14ac:dyDescent="0.4">
      <c r="B27" s="70">
        <v>13</v>
      </c>
      <c r="C27" s="59">
        <v>65107301096</v>
      </c>
      <c r="D27" s="60" t="s">
        <v>3</v>
      </c>
      <c r="E27" s="61" t="s">
        <v>84</v>
      </c>
      <c r="F27" s="62" t="s">
        <v>85</v>
      </c>
      <c r="G27" s="13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2:27" ht="21.75" customHeight="1" x14ac:dyDescent="0.4">
      <c r="B28" s="70">
        <v>14</v>
      </c>
      <c r="C28" s="59">
        <v>65107301097</v>
      </c>
      <c r="D28" s="60" t="s">
        <v>3</v>
      </c>
      <c r="E28" s="61" t="s">
        <v>86</v>
      </c>
      <c r="F28" s="62" t="s">
        <v>87</v>
      </c>
      <c r="G28" s="13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</row>
    <row r="29" spans="2:27" ht="21.75" customHeight="1" x14ac:dyDescent="0.4">
      <c r="B29" s="70">
        <v>15</v>
      </c>
      <c r="C29" s="59">
        <v>65107301098</v>
      </c>
      <c r="D29" s="60" t="s">
        <v>3</v>
      </c>
      <c r="E29" s="61" t="s">
        <v>88</v>
      </c>
      <c r="F29" s="62" t="s">
        <v>89</v>
      </c>
      <c r="G29" s="13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</row>
    <row r="30" spans="2:27" ht="21.75" customHeight="1" x14ac:dyDescent="0.4">
      <c r="B30" s="70">
        <v>16</v>
      </c>
      <c r="C30" s="59">
        <v>65107301099</v>
      </c>
      <c r="D30" s="60" t="s">
        <v>3</v>
      </c>
      <c r="E30" s="61" t="s">
        <v>90</v>
      </c>
      <c r="F30" s="62" t="s">
        <v>91</v>
      </c>
      <c r="G30" s="13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</row>
    <row r="31" spans="2:27" ht="21.75" customHeight="1" x14ac:dyDescent="0.4">
      <c r="B31" s="70">
        <v>17</v>
      </c>
      <c r="C31" s="59">
        <v>65107301100</v>
      </c>
      <c r="D31" s="60" t="s">
        <v>3</v>
      </c>
      <c r="E31" s="61" t="s">
        <v>92</v>
      </c>
      <c r="F31" s="62" t="s">
        <v>93</v>
      </c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</row>
    <row r="32" spans="2:27" ht="21.75" customHeight="1" x14ac:dyDescent="0.4">
      <c r="B32" s="70">
        <v>18</v>
      </c>
      <c r="C32" s="59">
        <v>65107301101</v>
      </c>
      <c r="D32" s="60" t="s">
        <v>3</v>
      </c>
      <c r="E32" s="61" t="s">
        <v>94</v>
      </c>
      <c r="F32" s="62" t="s">
        <v>95</v>
      </c>
      <c r="G32" s="13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</row>
    <row r="33" spans="2:27" ht="21.75" customHeight="1" x14ac:dyDescent="0.4">
      <c r="B33" s="70">
        <v>19</v>
      </c>
      <c r="C33" s="59">
        <v>65107301102</v>
      </c>
      <c r="D33" s="60" t="s">
        <v>3</v>
      </c>
      <c r="E33" s="61" t="s">
        <v>96</v>
      </c>
      <c r="F33" s="62" t="s">
        <v>97</v>
      </c>
      <c r="G33" s="13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</row>
    <row r="34" spans="2:27" ht="21.75" customHeight="1" x14ac:dyDescent="0.4">
      <c r="B34" s="70">
        <v>20</v>
      </c>
      <c r="C34" s="59">
        <v>65107301103</v>
      </c>
      <c r="D34" s="60" t="s">
        <v>3</v>
      </c>
      <c r="E34" s="61" t="s">
        <v>98</v>
      </c>
      <c r="F34" s="62" t="s">
        <v>99</v>
      </c>
      <c r="G34" s="13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</row>
    <row r="35" spans="2:27" ht="21.75" customHeight="1" x14ac:dyDescent="0.4">
      <c r="B35" s="70">
        <v>21</v>
      </c>
      <c r="C35" s="59">
        <v>65107301104</v>
      </c>
      <c r="D35" s="60" t="s">
        <v>3</v>
      </c>
      <c r="E35" s="61" t="s">
        <v>100</v>
      </c>
      <c r="F35" s="62" t="s">
        <v>101</v>
      </c>
      <c r="G35" s="13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</row>
    <row r="36" spans="2:27" ht="21.75" customHeight="1" x14ac:dyDescent="0.4">
      <c r="B36" s="70">
        <v>22</v>
      </c>
      <c r="C36" s="59">
        <v>65107301105</v>
      </c>
      <c r="D36" s="60" t="s">
        <v>3</v>
      </c>
      <c r="E36" s="61" t="s">
        <v>102</v>
      </c>
      <c r="F36" s="62" t="s">
        <v>103</v>
      </c>
      <c r="G36" s="13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2:27" ht="21.75" customHeight="1" x14ac:dyDescent="0.4">
      <c r="B37" s="70">
        <v>23</v>
      </c>
      <c r="C37" s="59">
        <v>65107301106</v>
      </c>
      <c r="D37" s="60" t="s">
        <v>3</v>
      </c>
      <c r="E37" s="61" t="s">
        <v>102</v>
      </c>
      <c r="F37" s="62" t="s">
        <v>104</v>
      </c>
      <c r="G37" s="13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</row>
    <row r="38" spans="2:27" ht="21.75" customHeight="1" x14ac:dyDescent="0.4">
      <c r="B38" s="70">
        <v>24</v>
      </c>
      <c r="C38" s="59">
        <v>65107301107</v>
      </c>
      <c r="D38" s="60" t="s">
        <v>3</v>
      </c>
      <c r="E38" s="61" t="s">
        <v>102</v>
      </c>
      <c r="F38" s="62" t="s">
        <v>105</v>
      </c>
      <c r="G38" s="1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</row>
    <row r="39" spans="2:27" ht="21.75" customHeight="1" x14ac:dyDescent="0.4">
      <c r="B39" s="70">
        <v>25</v>
      </c>
      <c r="C39" s="59">
        <v>65107301108</v>
      </c>
      <c r="D39" s="60" t="s">
        <v>3</v>
      </c>
      <c r="E39" s="61" t="s">
        <v>102</v>
      </c>
      <c r="F39" s="62" t="s">
        <v>106</v>
      </c>
      <c r="G39" s="13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</row>
    <row r="40" spans="2:27" ht="21.75" customHeight="1" x14ac:dyDescent="0.4">
      <c r="B40" s="70">
        <v>26</v>
      </c>
      <c r="C40" s="59">
        <v>65107301109</v>
      </c>
      <c r="D40" s="60" t="s">
        <v>3</v>
      </c>
      <c r="E40" s="61" t="s">
        <v>102</v>
      </c>
      <c r="F40" s="62" t="s">
        <v>107</v>
      </c>
      <c r="G40" s="20"/>
      <c r="H40" s="18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</row>
    <row r="41" spans="2:27" ht="21.75" customHeight="1" x14ac:dyDescent="0.4">
      <c r="B41" s="70">
        <v>27</v>
      </c>
      <c r="C41" s="59">
        <v>65107301110</v>
      </c>
      <c r="D41" s="60" t="s">
        <v>3</v>
      </c>
      <c r="E41" s="61" t="s">
        <v>108</v>
      </c>
      <c r="F41" s="62" t="s">
        <v>109</v>
      </c>
      <c r="G41" s="13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</row>
    <row r="42" spans="2:27" ht="21.75" customHeight="1" x14ac:dyDescent="0.4">
      <c r="B42" s="70">
        <v>28</v>
      </c>
      <c r="C42" s="59">
        <v>65107301111</v>
      </c>
      <c r="D42" s="60" t="s">
        <v>3</v>
      </c>
      <c r="E42" s="61" t="s">
        <v>110</v>
      </c>
      <c r="F42" s="62" t="s">
        <v>111</v>
      </c>
      <c r="G42" s="13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</row>
    <row r="43" spans="2:27" ht="21.75" customHeight="1" x14ac:dyDescent="0.4">
      <c r="B43" s="70">
        <v>29</v>
      </c>
      <c r="C43" s="59">
        <v>65107301112</v>
      </c>
      <c r="D43" s="60" t="s">
        <v>3</v>
      </c>
      <c r="E43" s="61" t="s">
        <v>112</v>
      </c>
      <c r="F43" s="62" t="s">
        <v>113</v>
      </c>
      <c r="G43" s="13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</row>
    <row r="44" spans="2:27" ht="21.75" customHeight="1" x14ac:dyDescent="0.4">
      <c r="B44" s="70">
        <v>30</v>
      </c>
      <c r="C44" s="59">
        <v>65107301113</v>
      </c>
      <c r="D44" s="60" t="s">
        <v>3</v>
      </c>
      <c r="E44" s="61" t="s">
        <v>114</v>
      </c>
      <c r="F44" s="62" t="s">
        <v>115</v>
      </c>
      <c r="G44" s="13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</row>
    <row r="45" spans="2:27" ht="21.75" customHeight="1" x14ac:dyDescent="0.4">
      <c r="B45" s="70">
        <v>31</v>
      </c>
      <c r="C45" s="59">
        <v>65107301114</v>
      </c>
      <c r="D45" s="60" t="s">
        <v>3</v>
      </c>
      <c r="E45" s="61" t="s">
        <v>116</v>
      </c>
      <c r="F45" s="62" t="s">
        <v>117</v>
      </c>
      <c r="G45" s="13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</row>
    <row r="46" spans="2:27" ht="21.75" customHeight="1" x14ac:dyDescent="0.4">
      <c r="B46" s="70">
        <v>32</v>
      </c>
      <c r="C46" s="59">
        <v>65107301115</v>
      </c>
      <c r="D46" s="60" t="s">
        <v>4</v>
      </c>
      <c r="E46" s="61" t="s">
        <v>118</v>
      </c>
      <c r="F46" s="62" t="s">
        <v>119</v>
      </c>
      <c r="G46" s="13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</row>
    <row r="47" spans="2:27" ht="21.75" customHeight="1" x14ac:dyDescent="0.4">
      <c r="B47" s="70">
        <v>33</v>
      </c>
      <c r="C47" s="59">
        <v>65107301116</v>
      </c>
      <c r="D47" s="60" t="s">
        <v>4</v>
      </c>
      <c r="E47" s="61" t="s">
        <v>120</v>
      </c>
      <c r="F47" s="62" t="s">
        <v>121</v>
      </c>
      <c r="G47" s="13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</row>
    <row r="48" spans="2:27" ht="21.75" customHeight="1" x14ac:dyDescent="0.4">
      <c r="B48" s="70">
        <v>34</v>
      </c>
      <c r="C48" s="59">
        <v>65107301117</v>
      </c>
      <c r="D48" s="60" t="s">
        <v>3</v>
      </c>
      <c r="E48" s="61" t="s">
        <v>122</v>
      </c>
      <c r="F48" s="62" t="s">
        <v>123</v>
      </c>
      <c r="G48" s="13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</row>
    <row r="49" spans="2:27" ht="21.75" customHeight="1" x14ac:dyDescent="0.4">
      <c r="B49" s="70">
        <v>35</v>
      </c>
      <c r="C49" s="59">
        <v>65107301118</v>
      </c>
      <c r="D49" s="60" t="s">
        <v>3</v>
      </c>
      <c r="E49" s="61" t="s">
        <v>124</v>
      </c>
      <c r="F49" s="62" t="s">
        <v>104</v>
      </c>
      <c r="G49" s="13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</row>
    <row r="50" spans="2:27" ht="21.75" customHeight="1" x14ac:dyDescent="0.4">
      <c r="B50" s="70">
        <v>36</v>
      </c>
      <c r="C50" s="59">
        <v>65107301119</v>
      </c>
      <c r="D50" s="60" t="s">
        <v>3</v>
      </c>
      <c r="E50" s="61" t="s">
        <v>125</v>
      </c>
      <c r="F50" s="62" t="s">
        <v>126</v>
      </c>
      <c r="G50" s="13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</row>
    <row r="51" spans="2:27" ht="21.75" customHeight="1" x14ac:dyDescent="0.4">
      <c r="B51" s="70">
        <v>37</v>
      </c>
      <c r="C51" s="59">
        <v>65107301120</v>
      </c>
      <c r="D51" s="60" t="s">
        <v>3</v>
      </c>
      <c r="E51" s="61" t="s">
        <v>127</v>
      </c>
      <c r="F51" s="62" t="s">
        <v>128</v>
      </c>
      <c r="G51" s="13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</row>
    <row r="52" spans="2:27" ht="21.75" customHeight="1" x14ac:dyDescent="0.4">
      <c r="B52" s="70">
        <v>38</v>
      </c>
      <c r="C52" s="59">
        <v>65107301121</v>
      </c>
      <c r="D52" s="60" t="s">
        <v>3</v>
      </c>
      <c r="E52" s="61" t="s">
        <v>129</v>
      </c>
      <c r="F52" s="62" t="s">
        <v>130</v>
      </c>
      <c r="G52" s="13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</row>
    <row r="53" spans="2:27" ht="21.75" customHeight="1" x14ac:dyDescent="0.4">
      <c r="B53" s="70">
        <v>39</v>
      </c>
      <c r="C53" s="59">
        <v>65107301122</v>
      </c>
      <c r="D53" s="60" t="s">
        <v>3</v>
      </c>
      <c r="E53" s="61" t="s">
        <v>131</v>
      </c>
      <c r="F53" s="62" t="s">
        <v>132</v>
      </c>
      <c r="G53" s="13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</row>
    <row r="54" spans="2:27" ht="21.75" customHeight="1" x14ac:dyDescent="0.4">
      <c r="B54" s="70">
        <v>40</v>
      </c>
      <c r="C54" s="59">
        <v>65107301123</v>
      </c>
      <c r="D54" s="60" t="s">
        <v>3</v>
      </c>
      <c r="E54" s="61" t="s">
        <v>133</v>
      </c>
      <c r="F54" s="62" t="s">
        <v>134</v>
      </c>
      <c r="G54" s="13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</row>
    <row r="55" spans="2:27" ht="21.75" customHeight="1" x14ac:dyDescent="0.4">
      <c r="B55" s="70">
        <v>41</v>
      </c>
      <c r="C55" s="59">
        <v>65107301124</v>
      </c>
      <c r="D55" s="60" t="s">
        <v>3</v>
      </c>
      <c r="E55" s="61" t="s">
        <v>135</v>
      </c>
      <c r="F55" s="62" t="s">
        <v>136</v>
      </c>
      <c r="G55" s="13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</row>
    <row r="56" spans="2:27" ht="21.75" customHeight="1" x14ac:dyDescent="0.4">
      <c r="B56" s="70">
        <v>42</v>
      </c>
      <c r="C56" s="59">
        <v>65107301125</v>
      </c>
      <c r="D56" s="60" t="s">
        <v>3</v>
      </c>
      <c r="E56" s="61" t="s">
        <v>137</v>
      </c>
      <c r="F56" s="62" t="s">
        <v>138</v>
      </c>
      <c r="G56" s="13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</row>
    <row r="57" spans="2:27" ht="21.75" customHeight="1" x14ac:dyDescent="0.4">
      <c r="B57" s="70">
        <v>43</v>
      </c>
      <c r="C57" s="59">
        <v>65107301126</v>
      </c>
      <c r="D57" s="60" t="s">
        <v>3</v>
      </c>
      <c r="E57" s="61" t="s">
        <v>139</v>
      </c>
      <c r="F57" s="62" t="s">
        <v>140</v>
      </c>
      <c r="G57" s="13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</row>
    <row r="58" spans="2:27" ht="21.75" customHeight="1" x14ac:dyDescent="0.4">
      <c r="B58" s="70">
        <v>44</v>
      </c>
      <c r="C58" s="59">
        <v>65107301127</v>
      </c>
      <c r="D58" s="60" t="s">
        <v>3</v>
      </c>
      <c r="E58" s="61" t="s">
        <v>141</v>
      </c>
      <c r="F58" s="62" t="s">
        <v>142</v>
      </c>
      <c r="G58" s="13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</row>
    <row r="59" spans="2:27" ht="21.75" customHeight="1" x14ac:dyDescent="0.4">
      <c r="B59" s="70">
        <v>45</v>
      </c>
      <c r="C59" s="59">
        <v>65107301128</v>
      </c>
      <c r="D59" s="60" t="s">
        <v>3</v>
      </c>
      <c r="E59" s="61" t="s">
        <v>141</v>
      </c>
      <c r="F59" s="62" t="s">
        <v>143</v>
      </c>
      <c r="G59" s="13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</row>
    <row r="60" spans="2:27" ht="21.75" customHeight="1" x14ac:dyDescent="0.4">
      <c r="B60" s="70">
        <v>46</v>
      </c>
      <c r="C60" s="59">
        <v>65107301129</v>
      </c>
      <c r="D60" s="60" t="s">
        <v>3</v>
      </c>
      <c r="E60" s="61" t="s">
        <v>144</v>
      </c>
      <c r="F60" s="62" t="s">
        <v>145</v>
      </c>
      <c r="G60" s="13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</row>
    <row r="61" spans="2:27" ht="21.75" customHeight="1" x14ac:dyDescent="0.4">
      <c r="B61" s="70">
        <v>47</v>
      </c>
      <c r="C61" s="59">
        <v>65107301130</v>
      </c>
      <c r="D61" s="60" t="s">
        <v>3</v>
      </c>
      <c r="E61" s="61" t="s">
        <v>146</v>
      </c>
      <c r="F61" s="62" t="s">
        <v>147</v>
      </c>
      <c r="G61" s="13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</row>
    <row r="62" spans="2:27" ht="21.75" customHeight="1" x14ac:dyDescent="0.4">
      <c r="B62" s="70">
        <v>48</v>
      </c>
      <c r="C62" s="59">
        <v>65107301131</v>
      </c>
      <c r="D62" s="60" t="s">
        <v>3</v>
      </c>
      <c r="E62" s="61" t="s">
        <v>148</v>
      </c>
      <c r="F62" s="62" t="s">
        <v>149</v>
      </c>
      <c r="G62" s="13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</row>
    <row r="63" spans="2:27" ht="21.75" customHeight="1" x14ac:dyDescent="0.4">
      <c r="B63" s="70">
        <v>49</v>
      </c>
      <c r="C63" s="59">
        <v>65107301132</v>
      </c>
      <c r="D63" s="60" t="s">
        <v>3</v>
      </c>
      <c r="E63" s="61" t="s">
        <v>150</v>
      </c>
      <c r="F63" s="62" t="s">
        <v>140</v>
      </c>
      <c r="G63" s="13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</row>
    <row r="64" spans="2:27" ht="21.75" customHeight="1" x14ac:dyDescent="0.4">
      <c r="B64" s="70">
        <v>50</v>
      </c>
      <c r="C64" s="59">
        <v>65107301133</v>
      </c>
      <c r="D64" s="60" t="s">
        <v>3</v>
      </c>
      <c r="E64" s="61" t="s">
        <v>151</v>
      </c>
      <c r="F64" s="62" t="s">
        <v>152</v>
      </c>
      <c r="G64" s="13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</row>
    <row r="65" spans="2:27" ht="21.75" customHeight="1" x14ac:dyDescent="0.4">
      <c r="B65" s="70">
        <v>51</v>
      </c>
      <c r="C65" s="59">
        <v>65107301134</v>
      </c>
      <c r="D65" s="60" t="s">
        <v>3</v>
      </c>
      <c r="E65" s="61" t="s">
        <v>153</v>
      </c>
      <c r="F65" s="62" t="s">
        <v>154</v>
      </c>
      <c r="G65" s="13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</row>
    <row r="66" spans="2:27" ht="21.75" customHeight="1" x14ac:dyDescent="0.4">
      <c r="B66" s="70">
        <v>52</v>
      </c>
      <c r="C66" s="59">
        <v>65107301135</v>
      </c>
      <c r="D66" s="60" t="s">
        <v>3</v>
      </c>
      <c r="E66" s="61" t="s">
        <v>155</v>
      </c>
      <c r="F66" s="62" t="s">
        <v>156</v>
      </c>
      <c r="G66" s="13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</row>
    <row r="67" spans="2:27" ht="21.75" customHeight="1" x14ac:dyDescent="0.4">
      <c r="B67" s="70">
        <v>53</v>
      </c>
      <c r="C67" s="59">
        <v>65107301136</v>
      </c>
      <c r="D67" s="60" t="s">
        <v>3</v>
      </c>
      <c r="E67" s="61" t="s">
        <v>155</v>
      </c>
      <c r="F67" s="62" t="s">
        <v>157</v>
      </c>
      <c r="G67" s="13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</row>
    <row r="68" spans="2:27" ht="21.75" customHeight="1" x14ac:dyDescent="0.4">
      <c r="B68" s="70">
        <v>54</v>
      </c>
      <c r="C68" s="59">
        <v>65107301138</v>
      </c>
      <c r="D68" s="60" t="s">
        <v>3</v>
      </c>
      <c r="E68" s="61" t="s">
        <v>160</v>
      </c>
      <c r="F68" s="62" t="s">
        <v>161</v>
      </c>
      <c r="G68" s="13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</row>
    <row r="69" spans="2:27" ht="21.75" customHeight="1" x14ac:dyDescent="0.4">
      <c r="B69" s="70">
        <v>55</v>
      </c>
      <c r="C69" s="59">
        <v>65107301139</v>
      </c>
      <c r="D69" s="60" t="s">
        <v>3</v>
      </c>
      <c r="E69" s="61" t="s">
        <v>162</v>
      </c>
      <c r="F69" s="62" t="s">
        <v>163</v>
      </c>
      <c r="G69" s="13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</row>
    <row r="70" spans="2:27" ht="21.75" customHeight="1" x14ac:dyDescent="0.4">
      <c r="B70" s="70">
        <v>56</v>
      </c>
      <c r="C70" s="59">
        <v>65107301140</v>
      </c>
      <c r="D70" s="60" t="s">
        <v>4</v>
      </c>
      <c r="E70" s="61" t="s">
        <v>164</v>
      </c>
      <c r="F70" s="62" t="s">
        <v>165</v>
      </c>
      <c r="G70" s="13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</row>
    <row r="71" spans="2:27" ht="21.75" customHeight="1" x14ac:dyDescent="0.4">
      <c r="B71" s="70">
        <v>57</v>
      </c>
      <c r="C71" s="59">
        <v>65107301142</v>
      </c>
      <c r="D71" s="60" t="s">
        <v>3</v>
      </c>
      <c r="E71" s="61" t="s">
        <v>168</v>
      </c>
      <c r="F71" s="62" t="s">
        <v>169</v>
      </c>
      <c r="G71" s="20"/>
      <c r="H71" s="18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</row>
    <row r="72" spans="2:27" ht="21.75" customHeight="1" x14ac:dyDescent="0.4">
      <c r="B72" s="70">
        <v>58</v>
      </c>
      <c r="C72" s="59">
        <v>65107301143</v>
      </c>
      <c r="D72" s="60" t="s">
        <v>3</v>
      </c>
      <c r="E72" s="61" t="s">
        <v>170</v>
      </c>
      <c r="F72" s="62" t="s">
        <v>171</v>
      </c>
      <c r="G72" s="13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</row>
    <row r="73" spans="2:27" ht="21.75" customHeight="1" x14ac:dyDescent="0.4">
      <c r="B73" s="70">
        <v>59</v>
      </c>
      <c r="C73" s="59">
        <v>65107301144</v>
      </c>
      <c r="D73" s="60" t="s">
        <v>3</v>
      </c>
      <c r="E73" s="61" t="s">
        <v>172</v>
      </c>
      <c r="F73" s="62" t="s">
        <v>173</v>
      </c>
      <c r="G73" s="13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</row>
    <row r="74" spans="2:27" ht="21.75" customHeight="1" x14ac:dyDescent="0.4">
      <c r="B74" s="70">
        <v>60</v>
      </c>
      <c r="C74" s="59">
        <v>65107301145</v>
      </c>
      <c r="D74" s="60" t="s">
        <v>3</v>
      </c>
      <c r="E74" s="61" t="s">
        <v>174</v>
      </c>
      <c r="F74" s="62" t="s">
        <v>175</v>
      </c>
      <c r="G74" s="13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</row>
    <row r="75" spans="2:27" ht="21.75" customHeight="1" x14ac:dyDescent="0.4">
      <c r="B75" s="70">
        <v>61</v>
      </c>
      <c r="C75" s="59">
        <v>65107301146</v>
      </c>
      <c r="D75" s="60" t="s">
        <v>3</v>
      </c>
      <c r="E75" s="61" t="s">
        <v>176</v>
      </c>
      <c r="F75" s="62" t="s">
        <v>177</v>
      </c>
      <c r="G75" s="13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</row>
    <row r="76" spans="2:27" ht="21.75" customHeight="1" x14ac:dyDescent="0.4">
      <c r="B76" s="70">
        <v>62</v>
      </c>
      <c r="C76" s="59">
        <v>65107301147</v>
      </c>
      <c r="D76" s="60" t="s">
        <v>3</v>
      </c>
      <c r="E76" s="61" t="s">
        <v>178</v>
      </c>
      <c r="F76" s="62" t="s">
        <v>179</v>
      </c>
      <c r="G76" s="13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</row>
    <row r="77" spans="2:27" ht="21.75" customHeight="1" x14ac:dyDescent="0.4">
      <c r="B77" s="70">
        <v>63</v>
      </c>
      <c r="C77" s="59">
        <v>65107301148</v>
      </c>
      <c r="D77" s="60" t="s">
        <v>3</v>
      </c>
      <c r="E77" s="61" t="s">
        <v>180</v>
      </c>
      <c r="F77" s="62" t="s">
        <v>181</v>
      </c>
      <c r="G77" s="13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</row>
    <row r="78" spans="2:27" ht="21.75" customHeight="1" x14ac:dyDescent="0.4">
      <c r="B78" s="70">
        <v>64</v>
      </c>
      <c r="C78" s="59">
        <v>65107301149</v>
      </c>
      <c r="D78" s="60" t="s">
        <v>4</v>
      </c>
      <c r="E78" s="61" t="s">
        <v>182</v>
      </c>
      <c r="F78" s="62" t="s">
        <v>183</v>
      </c>
      <c r="G78" s="13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</row>
    <row r="79" spans="2:27" ht="21.75" customHeight="1" x14ac:dyDescent="0.4">
      <c r="B79" s="70">
        <v>65</v>
      </c>
      <c r="C79" s="59">
        <v>65107301150</v>
      </c>
      <c r="D79" s="60" t="s">
        <v>3</v>
      </c>
      <c r="E79" s="61" t="s">
        <v>184</v>
      </c>
      <c r="F79" s="62" t="s">
        <v>185</v>
      </c>
      <c r="G79" s="13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</row>
    <row r="80" spans="2:27" ht="21.75" customHeight="1" x14ac:dyDescent="0.4">
      <c r="B80" s="70">
        <v>66</v>
      </c>
      <c r="C80" s="59">
        <v>65107301151</v>
      </c>
      <c r="D80" s="60" t="s">
        <v>3</v>
      </c>
      <c r="E80" s="61" t="s">
        <v>184</v>
      </c>
      <c r="F80" s="62" t="s">
        <v>186</v>
      </c>
      <c r="G80" s="13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</row>
    <row r="81" spans="2:27" ht="21.75" customHeight="1" x14ac:dyDescent="0.4">
      <c r="B81" s="70">
        <v>67</v>
      </c>
      <c r="C81" s="59">
        <v>65107301152</v>
      </c>
      <c r="D81" s="60" t="s">
        <v>3</v>
      </c>
      <c r="E81" s="61" t="s">
        <v>187</v>
      </c>
      <c r="F81" s="62" t="s">
        <v>188</v>
      </c>
      <c r="G81" s="13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</row>
    <row r="82" spans="2:27" ht="21.75" customHeight="1" x14ac:dyDescent="0.4">
      <c r="B82" s="70">
        <v>68</v>
      </c>
      <c r="C82" s="59">
        <v>65107301153</v>
      </c>
      <c r="D82" s="60" t="s">
        <v>3</v>
      </c>
      <c r="E82" s="61" t="s">
        <v>189</v>
      </c>
      <c r="F82" s="62" t="s">
        <v>190</v>
      </c>
      <c r="G82" s="13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</row>
    <row r="83" spans="2:27" ht="21.75" customHeight="1" x14ac:dyDescent="0.4">
      <c r="B83" s="70">
        <v>69</v>
      </c>
      <c r="C83" s="59">
        <v>65107301154</v>
      </c>
      <c r="D83" s="60" t="s">
        <v>3</v>
      </c>
      <c r="E83" s="61" t="s">
        <v>191</v>
      </c>
      <c r="F83" s="62" t="s">
        <v>192</v>
      </c>
      <c r="G83" s="13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</row>
    <row r="84" spans="2:27" ht="21.75" customHeight="1" x14ac:dyDescent="0.4">
      <c r="B84" s="70">
        <v>70</v>
      </c>
      <c r="C84" s="59">
        <v>65107301155</v>
      </c>
      <c r="D84" s="60" t="s">
        <v>3</v>
      </c>
      <c r="E84" s="61" t="s">
        <v>193</v>
      </c>
      <c r="F84" s="62" t="s">
        <v>194</v>
      </c>
      <c r="G84" s="13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</row>
    <row r="85" spans="2:27" ht="21.75" customHeight="1" x14ac:dyDescent="0.4">
      <c r="B85" s="70">
        <v>71</v>
      </c>
      <c r="C85" s="59">
        <v>65107301156</v>
      </c>
      <c r="D85" s="60" t="s">
        <v>3</v>
      </c>
      <c r="E85" s="61" t="s">
        <v>195</v>
      </c>
      <c r="F85" s="62" t="s">
        <v>196</v>
      </c>
      <c r="G85" s="13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</row>
    <row r="86" spans="2:27" ht="21.75" customHeight="1" x14ac:dyDescent="0.4">
      <c r="B86" s="70">
        <v>72</v>
      </c>
      <c r="C86" s="59">
        <v>65107301157</v>
      </c>
      <c r="D86" s="60" t="s">
        <v>3</v>
      </c>
      <c r="E86" s="61" t="s">
        <v>197</v>
      </c>
      <c r="F86" s="62" t="s">
        <v>198</v>
      </c>
      <c r="G86" s="13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</row>
    <row r="87" spans="2:27" ht="21.75" customHeight="1" x14ac:dyDescent="0.4">
      <c r="B87" s="70">
        <v>73</v>
      </c>
      <c r="C87" s="59">
        <v>65107301158</v>
      </c>
      <c r="D87" s="60" t="s">
        <v>3</v>
      </c>
      <c r="E87" s="61" t="s">
        <v>199</v>
      </c>
      <c r="F87" s="62" t="s">
        <v>200</v>
      </c>
      <c r="G87" s="13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</row>
    <row r="88" spans="2:27" ht="21.75" customHeight="1" x14ac:dyDescent="0.4">
      <c r="B88" s="70">
        <v>74</v>
      </c>
      <c r="C88" s="59">
        <v>65107301159</v>
      </c>
      <c r="D88" s="60" t="s">
        <v>3</v>
      </c>
      <c r="E88" s="61" t="s">
        <v>201</v>
      </c>
      <c r="F88" s="62" t="s">
        <v>202</v>
      </c>
      <c r="G88" s="13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</row>
    <row r="89" spans="2:27" ht="21.75" customHeight="1" x14ac:dyDescent="0.4">
      <c r="B89" s="70">
        <v>75</v>
      </c>
      <c r="C89" s="59">
        <v>65107301160</v>
      </c>
      <c r="D89" s="60" t="s">
        <v>3</v>
      </c>
      <c r="E89" s="61" t="s">
        <v>203</v>
      </c>
      <c r="F89" s="62" t="s">
        <v>204</v>
      </c>
      <c r="G89" s="13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</row>
    <row r="90" spans="2:27" ht="21.75" customHeight="1" x14ac:dyDescent="0.4">
      <c r="B90" s="70">
        <v>76</v>
      </c>
      <c r="C90" s="59">
        <v>65107301161</v>
      </c>
      <c r="D90" s="60" t="s">
        <v>3</v>
      </c>
      <c r="E90" s="61" t="s">
        <v>205</v>
      </c>
      <c r="F90" s="61" t="s">
        <v>206</v>
      </c>
      <c r="G90" s="13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</row>
    <row r="91" spans="2:27" ht="21.75" customHeight="1" x14ac:dyDescent="0.4">
      <c r="B91" s="70">
        <v>77</v>
      </c>
      <c r="C91" s="59">
        <v>65107301162</v>
      </c>
      <c r="D91" s="60" t="s">
        <v>3</v>
      </c>
      <c r="E91" s="61" t="s">
        <v>207</v>
      </c>
      <c r="F91" s="61" t="s">
        <v>208</v>
      </c>
      <c r="G91" s="13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</row>
    <row r="92" spans="2:27" ht="21.75" customHeight="1" x14ac:dyDescent="0.4">
      <c r="B92" s="70">
        <v>78</v>
      </c>
      <c r="C92" s="59">
        <v>65107301163</v>
      </c>
      <c r="D92" s="60" t="s">
        <v>3</v>
      </c>
      <c r="E92" s="61" t="s">
        <v>209</v>
      </c>
      <c r="F92" s="61" t="s">
        <v>210</v>
      </c>
      <c r="G92" s="13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</row>
    <row r="93" spans="2:27" ht="21.75" customHeight="1" x14ac:dyDescent="0.4">
      <c r="B93" s="70">
        <v>79</v>
      </c>
      <c r="C93" s="59">
        <v>65107301164</v>
      </c>
      <c r="D93" s="60" t="s">
        <v>3</v>
      </c>
      <c r="E93" s="61" t="s">
        <v>209</v>
      </c>
      <c r="F93" s="61" t="s">
        <v>211</v>
      </c>
      <c r="G93" s="13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</row>
    <row r="94" spans="2:27" ht="21.75" customHeight="1" x14ac:dyDescent="0.4">
      <c r="B94" s="70">
        <v>80</v>
      </c>
      <c r="C94" s="59">
        <v>65107301165</v>
      </c>
      <c r="D94" s="60" t="s">
        <v>3</v>
      </c>
      <c r="E94" s="61" t="s">
        <v>212</v>
      </c>
      <c r="F94" s="61" t="s">
        <v>213</v>
      </c>
      <c r="G94" s="13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</row>
    <row r="95" spans="2:27" ht="21.75" customHeight="1" x14ac:dyDescent="0.4">
      <c r="B95" s="70">
        <v>81</v>
      </c>
      <c r="C95" s="59">
        <v>65107301166</v>
      </c>
      <c r="D95" s="67" t="s">
        <v>3</v>
      </c>
      <c r="E95" s="61" t="s">
        <v>214</v>
      </c>
      <c r="F95" s="62" t="s">
        <v>215</v>
      </c>
      <c r="G95" s="13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</row>
    <row r="96" spans="2:27" s="88" customFormat="1" ht="21" customHeight="1" x14ac:dyDescent="0.4">
      <c r="F96" s="46" t="s">
        <v>25</v>
      </c>
      <c r="G96" s="25">
        <f>MAX(G15:G95)</f>
        <v>30</v>
      </c>
      <c r="H96" s="25">
        <f>MAX(H15:H95)</f>
        <v>15</v>
      </c>
      <c r="I96" s="25">
        <f>MAX(I15:I95)</f>
        <v>40</v>
      </c>
      <c r="J96" s="25">
        <f>MAX(J15:J95)</f>
        <v>25</v>
      </c>
      <c r="K96" s="25">
        <f>MAX(K15:K95)</f>
        <v>40</v>
      </c>
      <c r="L96" s="25">
        <f>MAX(L15:L95)</f>
        <v>20</v>
      </c>
      <c r="M96" s="25">
        <f>MAX(M15:M95)</f>
        <v>40</v>
      </c>
      <c r="N96" s="25">
        <f>MAX(N15:N95)</f>
        <v>20</v>
      </c>
      <c r="O96" s="25">
        <f>MAX(O15:O95)</f>
        <v>40</v>
      </c>
      <c r="P96" s="25">
        <f>MAX(P15:P95)</f>
        <v>20</v>
      </c>
      <c r="Q96" s="25">
        <f>MAX(Q15:Q95)</f>
        <v>200</v>
      </c>
      <c r="R96" s="25">
        <f>MAX(R15:R95)</f>
        <v>40</v>
      </c>
      <c r="S96" s="25">
        <f>MAX(S15:S95)</f>
        <v>50</v>
      </c>
      <c r="T96" s="25">
        <f>MAX(T15:T95)</f>
        <v>40</v>
      </c>
      <c r="U96" s="25">
        <f>MAX(U15:U95)</f>
        <v>25</v>
      </c>
      <c r="V96" s="25">
        <f>MAX(V15:V95)</f>
        <v>40</v>
      </c>
      <c r="W96" s="25">
        <f>MAX(W15:W95)</f>
        <v>25</v>
      </c>
      <c r="X96" s="25">
        <f>MAX(X15:X95)</f>
        <v>100</v>
      </c>
      <c r="Y96" s="25">
        <f>MAX(Y15:Y95)</f>
        <v>300</v>
      </c>
      <c r="Z96" s="25">
        <f>MAX(Z15:Z95)</f>
        <v>100</v>
      </c>
      <c r="AA96" s="25"/>
    </row>
    <row r="97" spans="2:27" s="88" customFormat="1" ht="21" customHeight="1" x14ac:dyDescent="0.4">
      <c r="F97" s="46" t="s">
        <v>26</v>
      </c>
      <c r="G97" s="25">
        <f>MIN(G15:G95)</f>
        <v>30</v>
      </c>
      <c r="H97" s="25">
        <f>MIN(H15:H95)</f>
        <v>15</v>
      </c>
      <c r="I97" s="25">
        <f>MIN(I15:I95)</f>
        <v>40</v>
      </c>
      <c r="J97" s="25">
        <f>MIN(J15:J95)</f>
        <v>25</v>
      </c>
      <c r="K97" s="25">
        <f>MIN(K15:K95)</f>
        <v>40</v>
      </c>
      <c r="L97" s="25">
        <f>MIN(L15:L95)</f>
        <v>20</v>
      </c>
      <c r="M97" s="25">
        <f>MIN(M15:M95)</f>
        <v>40</v>
      </c>
      <c r="N97" s="25">
        <f>MIN(N15:N95)</f>
        <v>20</v>
      </c>
      <c r="O97" s="25">
        <f>MIN(O15:O95)</f>
        <v>40</v>
      </c>
      <c r="P97" s="25">
        <f>MIN(P15:P95)</f>
        <v>20</v>
      </c>
      <c r="Q97" s="25">
        <f>MIN(Q15:Q95)</f>
        <v>200</v>
      </c>
      <c r="R97" s="25">
        <f>MIN(R15:R95)</f>
        <v>40</v>
      </c>
      <c r="S97" s="25">
        <f>MIN(S15:S95)</f>
        <v>50</v>
      </c>
      <c r="T97" s="25">
        <f>MIN(T15:T95)</f>
        <v>40</v>
      </c>
      <c r="U97" s="25">
        <f>MIN(U15:U95)</f>
        <v>25</v>
      </c>
      <c r="V97" s="25">
        <f>MIN(V15:V95)</f>
        <v>40</v>
      </c>
      <c r="W97" s="25">
        <f>MIN(W15:W95)</f>
        <v>25</v>
      </c>
      <c r="X97" s="25">
        <f>MIN(X15:X95)</f>
        <v>100</v>
      </c>
      <c r="Y97" s="25">
        <f>MIN(Y15:Y95)</f>
        <v>300</v>
      </c>
      <c r="Z97" s="25">
        <f>MIN(Z15:Z95)</f>
        <v>100</v>
      </c>
      <c r="AA97" s="25"/>
    </row>
    <row r="98" spans="2:27" s="88" customFormat="1" ht="21" customHeight="1" x14ac:dyDescent="0.4">
      <c r="F98" s="90" t="s">
        <v>27</v>
      </c>
      <c r="G98" s="25">
        <f>AVERAGE(G15:G95)</f>
        <v>30</v>
      </c>
      <c r="H98" s="25">
        <f>AVERAGE(H15:H95)</f>
        <v>15</v>
      </c>
      <c r="I98" s="25">
        <f>AVERAGE(I15:I95)</f>
        <v>40</v>
      </c>
      <c r="J98" s="25">
        <f>AVERAGE(J15:J95)</f>
        <v>25</v>
      </c>
      <c r="K98" s="25">
        <f>AVERAGE(K15:K95)</f>
        <v>40</v>
      </c>
      <c r="L98" s="25">
        <f>AVERAGE(L15:L95)</f>
        <v>20</v>
      </c>
      <c r="M98" s="25">
        <f>AVERAGE(M15:M95)</f>
        <v>40</v>
      </c>
      <c r="N98" s="25">
        <f>AVERAGE(N15:N95)</f>
        <v>20</v>
      </c>
      <c r="O98" s="25">
        <f>AVERAGE(O15:O95)</f>
        <v>40</v>
      </c>
      <c r="P98" s="25">
        <f>AVERAGE(P15:P95)</f>
        <v>20</v>
      </c>
      <c r="Q98" s="25">
        <f>AVERAGE(Q15:Q95)</f>
        <v>200</v>
      </c>
      <c r="R98" s="25">
        <f>AVERAGE(R15:R95)</f>
        <v>40</v>
      </c>
      <c r="S98" s="25">
        <f>AVERAGE(S15:S95)</f>
        <v>50</v>
      </c>
      <c r="T98" s="25">
        <f>AVERAGE(T15:T95)</f>
        <v>40</v>
      </c>
      <c r="U98" s="25">
        <f>AVERAGE(U15:U95)</f>
        <v>25</v>
      </c>
      <c r="V98" s="25">
        <f>AVERAGE(V15:V95)</f>
        <v>40</v>
      </c>
      <c r="W98" s="25">
        <f>AVERAGE(W15:W95)</f>
        <v>25</v>
      </c>
      <c r="X98" s="25">
        <f>AVERAGE(X15:X95)</f>
        <v>100</v>
      </c>
      <c r="Y98" s="25">
        <f>AVERAGE(Y15:Y95)</f>
        <v>300</v>
      </c>
      <c r="Z98" s="25">
        <f>AVERAGE(Z15:Z95)</f>
        <v>100</v>
      </c>
      <c r="AA98" s="25"/>
    </row>
    <row r="99" spans="2:27" s="88" customFormat="1" ht="21" customHeight="1" x14ac:dyDescent="0.4">
      <c r="B99" s="91"/>
      <c r="D99" s="91"/>
      <c r="F99" s="90" t="s">
        <v>28</v>
      </c>
      <c r="G99" s="25" t="e">
        <f>STDEV(G15:G95)</f>
        <v>#DIV/0!</v>
      </c>
      <c r="H99" s="25" t="e">
        <f t="shared" ref="H99:Z99" si="0">STDEV(H15:H95)</f>
        <v>#DIV/0!</v>
      </c>
      <c r="I99" s="25" t="e">
        <f t="shared" si="0"/>
        <v>#DIV/0!</v>
      </c>
      <c r="J99" s="25" t="e">
        <f t="shared" si="0"/>
        <v>#DIV/0!</v>
      </c>
      <c r="K99" s="25" t="e">
        <f t="shared" si="0"/>
        <v>#DIV/0!</v>
      </c>
      <c r="L99" s="25" t="e">
        <f t="shared" si="0"/>
        <v>#DIV/0!</v>
      </c>
      <c r="M99" s="25" t="e">
        <f t="shared" si="0"/>
        <v>#DIV/0!</v>
      </c>
      <c r="N99" s="25" t="e">
        <f t="shared" si="0"/>
        <v>#DIV/0!</v>
      </c>
      <c r="O99" s="25" t="e">
        <f t="shared" si="0"/>
        <v>#DIV/0!</v>
      </c>
      <c r="P99" s="25" t="e">
        <f t="shared" si="0"/>
        <v>#DIV/0!</v>
      </c>
      <c r="Q99" s="25" t="e">
        <f t="shared" si="0"/>
        <v>#DIV/0!</v>
      </c>
      <c r="R99" s="25" t="e">
        <f t="shared" si="0"/>
        <v>#DIV/0!</v>
      </c>
      <c r="S99" s="25" t="e">
        <f t="shared" si="0"/>
        <v>#DIV/0!</v>
      </c>
      <c r="T99" s="25" t="e">
        <f t="shared" si="0"/>
        <v>#DIV/0!</v>
      </c>
      <c r="U99" s="25" t="e">
        <f t="shared" si="0"/>
        <v>#DIV/0!</v>
      </c>
      <c r="V99" s="25" t="e">
        <f t="shared" si="0"/>
        <v>#DIV/0!</v>
      </c>
      <c r="W99" s="25" t="e">
        <f t="shared" si="0"/>
        <v>#DIV/0!</v>
      </c>
      <c r="X99" s="25" t="e">
        <f t="shared" si="0"/>
        <v>#DIV/0!</v>
      </c>
      <c r="Y99" s="25" t="e">
        <f t="shared" si="0"/>
        <v>#DIV/0!</v>
      </c>
      <c r="Z99" s="25" t="e">
        <f t="shared" si="0"/>
        <v>#DIV/0!</v>
      </c>
      <c r="AA99" s="25"/>
    </row>
    <row r="100" spans="2:27" s="88" customFormat="1" ht="21" customHeight="1" x14ac:dyDescent="0.4">
      <c r="D100" s="91"/>
      <c r="F100" s="223" t="s">
        <v>379</v>
      </c>
      <c r="G100" s="224"/>
      <c r="H100" s="224"/>
      <c r="I100" s="224"/>
      <c r="J100" s="224"/>
      <c r="K100" s="225"/>
      <c r="L100" s="226" t="s">
        <v>17</v>
      </c>
      <c r="M100" s="227"/>
      <c r="N100" s="227"/>
      <c r="O100" s="227"/>
      <c r="P100" s="227"/>
      <c r="Q100" s="228"/>
      <c r="R100" s="92"/>
      <c r="U100" s="93"/>
    </row>
    <row r="101" spans="2:27" s="88" customFormat="1" ht="21" customHeight="1" x14ac:dyDescent="0.4">
      <c r="B101" s="94"/>
      <c r="F101" s="92" t="s">
        <v>380</v>
      </c>
      <c r="H101" s="97" t="s">
        <v>381</v>
      </c>
      <c r="J101" s="95" t="s">
        <v>18</v>
      </c>
      <c r="K101" s="93"/>
      <c r="L101" s="220" t="s">
        <v>39</v>
      </c>
      <c r="M101" s="220"/>
      <c r="N101" s="220" t="s">
        <v>40</v>
      </c>
      <c r="O101" s="220"/>
      <c r="P101" s="220" t="s">
        <v>41</v>
      </c>
      <c r="Q101" s="220"/>
      <c r="R101" s="45"/>
      <c r="U101" s="93"/>
    </row>
    <row r="102" spans="2:27" s="88" customFormat="1" ht="21" customHeight="1" x14ac:dyDescent="0.4">
      <c r="C102" s="4"/>
      <c r="F102" s="92" t="s">
        <v>380</v>
      </c>
      <c r="H102" s="97" t="s">
        <v>381</v>
      </c>
      <c r="I102" s="91"/>
      <c r="J102" s="95" t="s">
        <v>19</v>
      </c>
      <c r="K102" s="93"/>
      <c r="L102" s="220" t="s">
        <v>29</v>
      </c>
      <c r="M102" s="220"/>
      <c r="N102" s="221"/>
      <c r="O102" s="222"/>
      <c r="P102" s="96"/>
      <c r="Q102" s="89"/>
      <c r="R102" s="92"/>
      <c r="U102" s="93"/>
    </row>
    <row r="103" spans="2:27" s="88" customFormat="1" ht="21" customHeight="1" x14ac:dyDescent="0.4">
      <c r="F103" s="92" t="s">
        <v>380</v>
      </c>
      <c r="H103" s="97" t="s">
        <v>381</v>
      </c>
      <c r="I103" s="91"/>
      <c r="J103" s="95" t="s">
        <v>20</v>
      </c>
      <c r="K103" s="93"/>
      <c r="L103" s="220" t="s">
        <v>30</v>
      </c>
      <c r="M103" s="220"/>
      <c r="N103" s="221"/>
      <c r="O103" s="222"/>
      <c r="P103" s="96"/>
      <c r="Q103" s="89"/>
      <c r="R103" s="92"/>
      <c r="U103" s="93"/>
    </row>
    <row r="104" spans="2:27" s="88" customFormat="1" ht="21" customHeight="1" x14ac:dyDescent="0.4">
      <c r="F104" s="92" t="s">
        <v>380</v>
      </c>
      <c r="H104" s="97" t="s">
        <v>381</v>
      </c>
      <c r="I104" s="91"/>
      <c r="J104" s="95" t="s">
        <v>21</v>
      </c>
      <c r="K104" s="93"/>
      <c r="L104" s="220" t="s">
        <v>31</v>
      </c>
      <c r="M104" s="220"/>
      <c r="N104" s="221"/>
      <c r="O104" s="222"/>
      <c r="P104" s="96"/>
      <c r="Q104" s="98"/>
      <c r="R104" s="99"/>
      <c r="S104" s="100"/>
      <c r="T104" s="100"/>
      <c r="U104" s="101"/>
    </row>
    <row r="105" spans="2:27" s="88" customFormat="1" ht="21" customHeight="1" x14ac:dyDescent="0.4">
      <c r="F105" s="92" t="s">
        <v>380</v>
      </c>
      <c r="H105" s="97" t="s">
        <v>381</v>
      </c>
      <c r="I105" s="91"/>
      <c r="J105" s="95" t="s">
        <v>22</v>
      </c>
      <c r="K105" s="93"/>
      <c r="L105" s="220" t="s">
        <v>32</v>
      </c>
      <c r="M105" s="220"/>
      <c r="N105" s="221"/>
      <c r="O105" s="222"/>
      <c r="P105" s="96"/>
      <c r="Q105" s="98"/>
      <c r="R105" s="160" t="s">
        <v>7</v>
      </c>
      <c r="S105" s="161"/>
      <c r="T105" s="161"/>
      <c r="U105" s="162"/>
    </row>
    <row r="106" spans="2:27" s="88" customFormat="1" ht="21" customHeight="1" x14ac:dyDescent="0.4">
      <c r="F106" s="92" t="s">
        <v>380</v>
      </c>
      <c r="H106" s="97" t="s">
        <v>381</v>
      </c>
      <c r="I106" s="91"/>
      <c r="J106" s="95" t="s">
        <v>23</v>
      </c>
      <c r="K106" s="93"/>
      <c r="L106" s="220" t="s">
        <v>33</v>
      </c>
      <c r="M106" s="220"/>
      <c r="N106" s="221"/>
      <c r="O106" s="222"/>
      <c r="P106" s="96"/>
      <c r="Q106" s="98"/>
      <c r="R106" s="160" t="s">
        <v>382</v>
      </c>
      <c r="S106" s="161"/>
      <c r="T106" s="161"/>
      <c r="U106" s="162"/>
    </row>
    <row r="107" spans="2:27" s="88" customFormat="1" ht="21" customHeight="1" x14ac:dyDescent="0.4">
      <c r="F107" s="92" t="s">
        <v>380</v>
      </c>
      <c r="H107" s="97" t="s">
        <v>381</v>
      </c>
      <c r="J107" s="95" t="s">
        <v>24</v>
      </c>
      <c r="K107" s="93"/>
      <c r="L107" s="220" t="s">
        <v>34</v>
      </c>
      <c r="M107" s="220"/>
      <c r="N107" s="221"/>
      <c r="O107" s="222"/>
      <c r="P107" s="96"/>
      <c r="Q107" s="98"/>
      <c r="R107" s="154" t="s">
        <v>9</v>
      </c>
      <c r="S107" s="155"/>
      <c r="T107" s="155"/>
      <c r="U107" s="156"/>
    </row>
    <row r="108" spans="2:27" s="88" customFormat="1" ht="21" customHeight="1" x14ac:dyDescent="0.4">
      <c r="B108" s="94"/>
      <c r="F108" s="102"/>
      <c r="G108" s="103"/>
      <c r="H108" s="103"/>
      <c r="I108" s="103"/>
      <c r="J108" s="103"/>
      <c r="K108" s="104"/>
      <c r="L108" s="220" t="s">
        <v>35</v>
      </c>
      <c r="M108" s="220"/>
      <c r="N108" s="221"/>
      <c r="O108" s="222"/>
      <c r="P108" s="96"/>
      <c r="Q108" s="98"/>
      <c r="R108" s="229" t="s">
        <v>10</v>
      </c>
      <c r="S108" s="230"/>
      <c r="T108" s="230"/>
      <c r="U108" s="231"/>
    </row>
    <row r="109" spans="2:27" s="88" customFormat="1" ht="21" customHeight="1" x14ac:dyDescent="0.4">
      <c r="B109" s="94"/>
      <c r="F109" s="94"/>
      <c r="L109" s="91"/>
      <c r="M109" s="91"/>
      <c r="N109" s="91"/>
      <c r="O109" s="91"/>
      <c r="P109" s="91"/>
      <c r="R109" s="91"/>
      <c r="S109" s="91"/>
      <c r="T109" s="91"/>
      <c r="U109" s="91"/>
    </row>
    <row r="110" spans="2:27" ht="21.75" customHeight="1" x14ac:dyDescent="0.4">
      <c r="B110" s="69"/>
      <c r="C110" s="105"/>
      <c r="D110" s="57"/>
      <c r="E110" s="106"/>
      <c r="F110" s="88"/>
      <c r="G110" s="232" t="s">
        <v>383</v>
      </c>
      <c r="H110" s="232"/>
      <c r="I110" s="232"/>
      <c r="J110" s="232"/>
      <c r="K110" s="88"/>
      <c r="L110" s="88"/>
      <c r="M110" s="233" t="s">
        <v>384</v>
      </c>
      <c r="N110" s="233"/>
      <c r="O110" s="233"/>
      <c r="P110" s="233"/>
      <c r="Q110" s="88"/>
      <c r="R110" s="234" t="s">
        <v>385</v>
      </c>
      <c r="S110" s="234"/>
      <c r="T110" s="234"/>
      <c r="U110" s="234"/>
    </row>
    <row r="111" spans="2:27" ht="21.75" customHeight="1" x14ac:dyDescent="0.4">
      <c r="B111" s="69"/>
      <c r="C111" s="105"/>
      <c r="D111" s="57"/>
      <c r="E111" s="106"/>
      <c r="F111" s="88"/>
      <c r="G111" s="107">
        <v>0</v>
      </c>
      <c r="H111" s="107" t="s">
        <v>386</v>
      </c>
      <c r="I111" s="107">
        <v>49.99</v>
      </c>
      <c r="J111" s="107"/>
      <c r="K111" s="88"/>
      <c r="L111" s="88"/>
      <c r="M111" s="108">
        <v>0</v>
      </c>
      <c r="N111" s="108" t="s">
        <v>386</v>
      </c>
      <c r="O111" s="108">
        <v>49.99</v>
      </c>
      <c r="P111" s="108"/>
      <c r="Q111" s="88"/>
      <c r="R111" s="109">
        <v>0</v>
      </c>
      <c r="S111" s="109" t="s">
        <v>386</v>
      </c>
      <c r="T111" s="109">
        <v>54.99</v>
      </c>
      <c r="U111" s="109"/>
    </row>
    <row r="112" spans="2:27" ht="21.75" customHeight="1" x14ac:dyDescent="0.4">
      <c r="B112" s="69"/>
      <c r="C112" s="110"/>
      <c r="D112" s="111"/>
      <c r="E112" s="112"/>
      <c r="F112" s="88"/>
      <c r="G112" s="107">
        <v>50</v>
      </c>
      <c r="H112" s="107" t="s">
        <v>35</v>
      </c>
      <c r="I112" s="113">
        <v>54.99</v>
      </c>
      <c r="J112" s="114"/>
      <c r="K112" s="88"/>
      <c r="L112" s="88"/>
      <c r="M112" s="108">
        <v>50</v>
      </c>
      <c r="N112" s="108" t="s">
        <v>35</v>
      </c>
      <c r="O112" s="115">
        <v>54.99</v>
      </c>
      <c r="P112" s="116"/>
      <c r="Q112" s="88"/>
      <c r="R112" s="117">
        <v>55</v>
      </c>
      <c r="S112" s="117" t="s">
        <v>35</v>
      </c>
      <c r="T112" s="118">
        <v>59.99</v>
      </c>
      <c r="U112" s="119"/>
    </row>
    <row r="113" spans="2:23" ht="25.5" customHeight="1" x14ac:dyDescent="0.4">
      <c r="B113" s="120"/>
      <c r="C113" s="120"/>
      <c r="D113" s="120"/>
      <c r="F113" s="88"/>
      <c r="G113" s="107">
        <v>55</v>
      </c>
      <c r="H113" s="107" t="s">
        <v>34</v>
      </c>
      <c r="I113" s="113">
        <v>59.99</v>
      </c>
      <c r="J113" s="114"/>
      <c r="K113" s="88"/>
      <c r="M113" s="108">
        <v>55</v>
      </c>
      <c r="N113" s="108" t="s">
        <v>34</v>
      </c>
      <c r="O113" s="115">
        <v>59.99</v>
      </c>
      <c r="P113" s="116"/>
      <c r="Q113" s="88"/>
      <c r="R113" s="117">
        <v>60</v>
      </c>
      <c r="S113" s="117" t="s">
        <v>34</v>
      </c>
      <c r="T113" s="118">
        <v>64.989999999999995</v>
      </c>
      <c r="U113" s="119"/>
    </row>
    <row r="114" spans="2:23" s="88" customFormat="1" ht="22" customHeight="1" x14ac:dyDescent="0.4">
      <c r="G114" s="107">
        <v>60</v>
      </c>
      <c r="H114" s="107" t="s">
        <v>33</v>
      </c>
      <c r="I114" s="113">
        <v>64.989999999999995</v>
      </c>
      <c r="J114" s="114"/>
      <c r="M114" s="108">
        <v>60</v>
      </c>
      <c r="N114" s="108" t="s">
        <v>33</v>
      </c>
      <c r="O114" s="115">
        <v>64.989999999999995</v>
      </c>
      <c r="P114" s="116"/>
      <c r="R114" s="117">
        <v>65</v>
      </c>
      <c r="S114" s="117" t="s">
        <v>33</v>
      </c>
      <c r="T114" s="118">
        <v>69.989999999999995</v>
      </c>
      <c r="U114" s="119"/>
    </row>
    <row r="115" spans="2:23" s="88" customFormat="1" ht="22" customHeight="1" x14ac:dyDescent="0.4">
      <c r="G115" s="107">
        <v>65</v>
      </c>
      <c r="H115" s="107" t="s">
        <v>32</v>
      </c>
      <c r="I115" s="113">
        <v>69.989999999999995</v>
      </c>
      <c r="J115" s="114"/>
      <c r="M115" s="108">
        <v>65</v>
      </c>
      <c r="N115" s="108" t="s">
        <v>32</v>
      </c>
      <c r="O115" s="115">
        <v>69.989999999999995</v>
      </c>
      <c r="P115" s="116"/>
      <c r="R115" s="117">
        <v>70</v>
      </c>
      <c r="S115" s="117" t="s">
        <v>32</v>
      </c>
      <c r="T115" s="118">
        <v>74.989999999999995</v>
      </c>
      <c r="U115" s="119"/>
    </row>
    <row r="116" spans="2:23" s="88" customFormat="1" ht="22" customHeight="1" x14ac:dyDescent="0.4">
      <c r="G116" s="107">
        <v>70</v>
      </c>
      <c r="H116" s="107" t="s">
        <v>31</v>
      </c>
      <c r="I116" s="113">
        <v>74.989999999999995</v>
      </c>
      <c r="J116" s="114"/>
      <c r="M116" s="108">
        <v>70</v>
      </c>
      <c r="N116" s="108" t="s">
        <v>31</v>
      </c>
      <c r="O116" s="115">
        <v>74.989999999999995</v>
      </c>
      <c r="P116" s="116"/>
      <c r="R116" s="117">
        <v>75</v>
      </c>
      <c r="S116" s="117" t="s">
        <v>31</v>
      </c>
      <c r="T116" s="118">
        <v>79.989999999999995</v>
      </c>
      <c r="U116" s="119"/>
    </row>
    <row r="117" spans="2:23" s="88" customFormat="1" ht="22" customHeight="1" x14ac:dyDescent="0.4">
      <c r="B117" s="91"/>
      <c r="D117" s="91"/>
      <c r="G117" s="107">
        <v>75</v>
      </c>
      <c r="H117" s="107" t="s">
        <v>30</v>
      </c>
      <c r="I117" s="113">
        <v>79.989999999999995</v>
      </c>
      <c r="J117" s="114"/>
      <c r="M117" s="108">
        <v>75</v>
      </c>
      <c r="N117" s="108" t="s">
        <v>30</v>
      </c>
      <c r="O117" s="115">
        <v>79.989999999999995</v>
      </c>
      <c r="P117" s="116"/>
      <c r="Q117" s="3"/>
      <c r="R117" s="117">
        <v>80</v>
      </c>
      <c r="S117" s="117" t="s">
        <v>30</v>
      </c>
      <c r="T117" s="118">
        <v>84.99</v>
      </c>
      <c r="U117" s="119"/>
      <c r="V117" s="94"/>
    </row>
    <row r="118" spans="2:23" s="88" customFormat="1" ht="22" customHeight="1" x14ac:dyDescent="0.4">
      <c r="B118" s="94"/>
      <c r="D118" s="91"/>
      <c r="G118" s="107">
        <v>80</v>
      </c>
      <c r="H118" s="107" t="s">
        <v>29</v>
      </c>
      <c r="I118" s="113">
        <v>100</v>
      </c>
      <c r="J118" s="114"/>
      <c r="M118" s="108">
        <v>80</v>
      </c>
      <c r="N118" s="108" t="s">
        <v>29</v>
      </c>
      <c r="O118" s="115">
        <v>100</v>
      </c>
      <c r="P118" s="116"/>
      <c r="Q118" s="121"/>
      <c r="R118" s="117">
        <v>85</v>
      </c>
      <c r="S118" s="117" t="s">
        <v>29</v>
      </c>
      <c r="T118" s="118">
        <v>100</v>
      </c>
      <c r="U118" s="119"/>
      <c r="V118" s="94"/>
      <c r="W118" s="91"/>
    </row>
    <row r="119" spans="2:23" s="88" customFormat="1" ht="22" customHeight="1" x14ac:dyDescent="0.4">
      <c r="C119" s="94"/>
      <c r="D119" s="94"/>
      <c r="E119" s="94"/>
      <c r="F119" s="94"/>
      <c r="G119" s="91"/>
      <c r="H119" s="91"/>
    </row>
    <row r="120" spans="2:23" s="88" customFormat="1" ht="22" customHeight="1" x14ac:dyDescent="0.4">
      <c r="C120" s="3"/>
      <c r="D120" s="3"/>
      <c r="E120" s="3"/>
      <c r="F120" s="3"/>
      <c r="G120" s="161"/>
      <c r="H120" s="161"/>
    </row>
    <row r="121" spans="2:23" s="88" customFormat="1" ht="22" customHeight="1" x14ac:dyDescent="0.4">
      <c r="C121" s="161"/>
      <c r="D121" s="161"/>
      <c r="E121" s="161"/>
      <c r="F121" s="3"/>
      <c r="G121" s="155"/>
      <c r="H121" s="155"/>
    </row>
    <row r="122" spans="2:23" s="88" customFormat="1" ht="22" customHeight="1" x14ac:dyDescent="0.4">
      <c r="C122" s="155"/>
      <c r="D122" s="155"/>
      <c r="E122" s="155"/>
      <c r="F122" s="3"/>
      <c r="G122" s="161"/>
      <c r="H122" s="161"/>
    </row>
    <row r="123" spans="2:23" s="88" customFormat="1" ht="22" customHeight="1" x14ac:dyDescent="0.4">
      <c r="C123" s="161"/>
      <c r="D123" s="161"/>
      <c r="E123" s="161"/>
      <c r="G123" s="155"/>
      <c r="H123" s="155"/>
    </row>
    <row r="124" spans="2:23" s="88" customFormat="1" ht="22" customHeight="1" x14ac:dyDescent="0.4">
      <c r="C124" s="155"/>
      <c r="D124" s="155"/>
      <c r="E124" s="155"/>
      <c r="G124" s="3"/>
      <c r="H124" s="3"/>
    </row>
    <row r="125" spans="2:23" s="88" customFormat="1" ht="22" customHeight="1" x14ac:dyDescent="0.4">
      <c r="B125" s="6"/>
      <c r="C125" s="155"/>
      <c r="D125" s="155"/>
      <c r="E125" s="155"/>
      <c r="G125" s="161"/>
      <c r="H125" s="161"/>
    </row>
    <row r="126" spans="2:23" s="88" customFormat="1" ht="22" customHeight="1" x14ac:dyDescent="0.4">
      <c r="C126" s="4"/>
      <c r="D126" s="4"/>
      <c r="E126" s="4"/>
      <c r="G126" s="155"/>
      <c r="H126" s="155"/>
    </row>
    <row r="127" spans="2:23" s="88" customFormat="1" ht="22" customHeight="1" x14ac:dyDescent="0.4">
      <c r="C127" s="161"/>
      <c r="D127" s="161"/>
      <c r="E127" s="161"/>
      <c r="G127" s="155"/>
      <c r="H127" s="155"/>
    </row>
    <row r="128" spans="2:23" s="122" customFormat="1" ht="22" customHeight="1" x14ac:dyDescent="0.4">
      <c r="B128" s="94"/>
      <c r="C128" s="155"/>
      <c r="D128" s="155"/>
      <c r="E128" s="155"/>
      <c r="F128" s="94"/>
      <c r="G128" s="155"/>
      <c r="H128" s="155"/>
    </row>
    <row r="129" spans="2:8" s="122" customFormat="1" ht="22" customHeight="1" x14ac:dyDescent="0.4">
      <c r="B129" s="94"/>
      <c r="C129" s="88"/>
      <c r="D129" s="88"/>
      <c r="E129" s="88"/>
      <c r="F129" s="94"/>
      <c r="G129" s="88"/>
      <c r="H129" s="88"/>
    </row>
    <row r="130" spans="2:8" s="122" customFormat="1" ht="22" customHeight="1" x14ac:dyDescent="0.4">
      <c r="B130" s="94"/>
      <c r="C130" s="155"/>
      <c r="D130" s="155"/>
      <c r="E130" s="155"/>
      <c r="F130" s="94"/>
      <c r="G130" s="4"/>
      <c r="H130" s="4"/>
    </row>
    <row r="131" spans="2:8" s="122" customFormat="1" ht="22" customHeight="1" x14ac:dyDescent="0.4">
      <c r="D131" s="88"/>
      <c r="E131" s="88"/>
      <c r="F131" s="88"/>
      <c r="G131" s="161"/>
      <c r="H131" s="161"/>
    </row>
    <row r="132" spans="2:8" s="122" customFormat="1" ht="22" customHeight="1" x14ac:dyDescent="0.4">
      <c r="D132" s="94"/>
      <c r="E132" s="94"/>
      <c r="F132" s="94"/>
    </row>
    <row r="133" spans="2:8" s="122" customFormat="1" ht="24" customHeight="1" x14ac:dyDescent="0.4">
      <c r="D133" s="94"/>
      <c r="E133" s="94"/>
      <c r="F133" s="94"/>
      <c r="G133" s="94"/>
      <c r="H133" s="94"/>
    </row>
    <row r="134" spans="2:8" s="122" customFormat="1" ht="24" customHeight="1" x14ac:dyDescent="0.4">
      <c r="D134" s="94"/>
      <c r="E134" s="94"/>
      <c r="F134" s="94"/>
      <c r="G134" s="94"/>
      <c r="H134" s="94"/>
    </row>
    <row r="135" spans="2:8" s="122" customFormat="1" ht="24" customHeight="1" x14ac:dyDescent="0.4">
      <c r="D135" s="94"/>
      <c r="E135" s="94"/>
      <c r="F135" s="94"/>
      <c r="G135" s="94"/>
      <c r="H135" s="94"/>
    </row>
    <row r="136" spans="2:8" ht="24" customHeight="1" x14ac:dyDescent="0.4">
      <c r="D136" s="94"/>
      <c r="E136" s="94"/>
      <c r="F136" s="94"/>
      <c r="G136" s="44"/>
      <c r="H136" s="44"/>
    </row>
    <row r="137" spans="2:8" ht="24" customHeight="1" x14ac:dyDescent="0.4">
      <c r="B137" s="44"/>
      <c r="C137" s="44"/>
      <c r="D137" s="44"/>
      <c r="E137" s="44"/>
      <c r="F137" s="44"/>
      <c r="G137" s="44"/>
      <c r="H137" s="44"/>
    </row>
    <row r="138" spans="2:8" ht="24" customHeight="1" x14ac:dyDescent="0.4">
      <c r="B138" s="44"/>
      <c r="C138" s="44"/>
      <c r="D138" s="44"/>
      <c r="E138" s="44"/>
      <c r="F138" s="44"/>
      <c r="G138" s="44"/>
      <c r="H138" s="44"/>
    </row>
    <row r="139" spans="2:8" ht="24" customHeight="1" x14ac:dyDescent="0.4">
      <c r="B139" s="44"/>
      <c r="C139" s="44"/>
      <c r="D139" s="44"/>
      <c r="E139" s="44"/>
      <c r="F139" s="44"/>
      <c r="G139" s="44"/>
      <c r="H139" s="44"/>
    </row>
    <row r="140" spans="2:8" ht="24" customHeight="1" x14ac:dyDescent="0.4">
      <c r="B140" s="44"/>
      <c r="C140" s="44"/>
      <c r="D140" s="44"/>
      <c r="E140" s="44"/>
      <c r="F140" s="44"/>
      <c r="G140" s="44"/>
      <c r="H140" s="44"/>
    </row>
    <row r="141" spans="2:8" ht="24" customHeight="1" x14ac:dyDescent="0.4">
      <c r="B141" s="44"/>
      <c r="C141" s="44"/>
      <c r="D141" s="44"/>
      <c r="E141" s="44"/>
      <c r="F141" s="44"/>
      <c r="G141" s="44"/>
      <c r="H141" s="44"/>
    </row>
    <row r="142" spans="2:8" ht="24" customHeight="1" x14ac:dyDescent="0.4">
      <c r="B142" s="44"/>
      <c r="C142" s="44"/>
      <c r="D142" s="44"/>
      <c r="E142" s="44"/>
      <c r="F142" s="44"/>
      <c r="G142" s="44"/>
      <c r="H142" s="44"/>
    </row>
    <row r="143" spans="2:8" ht="24" customHeight="1" x14ac:dyDescent="0.4">
      <c r="B143" s="44"/>
      <c r="C143" s="44"/>
      <c r="D143" s="44"/>
      <c r="E143" s="44"/>
      <c r="F143" s="44"/>
      <c r="G143" s="44"/>
      <c r="H143" s="44"/>
    </row>
    <row r="144" spans="2:8" ht="24" customHeight="1" x14ac:dyDescent="0.4">
      <c r="B144" s="44"/>
      <c r="C144" s="44"/>
      <c r="D144" s="44"/>
      <c r="E144" s="44"/>
      <c r="F144" s="44"/>
      <c r="G144" s="44"/>
      <c r="H144" s="44"/>
    </row>
    <row r="145" spans="2:8" ht="24" customHeight="1" x14ac:dyDescent="0.4">
      <c r="B145" s="44"/>
      <c r="C145" s="44"/>
      <c r="D145" s="44"/>
      <c r="E145" s="44"/>
      <c r="F145" s="44"/>
      <c r="G145" s="44"/>
      <c r="H145" s="44"/>
    </row>
    <row r="146" spans="2:8" ht="24" customHeight="1" x14ac:dyDescent="0.4">
      <c r="B146" s="44"/>
      <c r="C146" s="44"/>
      <c r="D146" s="44"/>
      <c r="E146" s="44"/>
      <c r="F146" s="44"/>
      <c r="G146" s="44"/>
      <c r="H146" s="44"/>
    </row>
    <row r="147" spans="2:8" ht="24" customHeight="1" x14ac:dyDescent="0.4">
      <c r="B147" s="44"/>
      <c r="C147" s="44"/>
      <c r="D147" s="44"/>
      <c r="E147" s="44"/>
      <c r="F147" s="44"/>
      <c r="G147" s="44"/>
      <c r="H147" s="44"/>
    </row>
    <row r="148" spans="2:8" ht="24" customHeight="1" x14ac:dyDescent="0.4">
      <c r="B148" s="44"/>
      <c r="C148" s="44"/>
      <c r="D148" s="44"/>
      <c r="E148" s="44"/>
      <c r="F148" s="44"/>
      <c r="G148" s="44"/>
      <c r="H148" s="44"/>
    </row>
    <row r="149" spans="2:8" ht="24" customHeight="1" x14ac:dyDescent="0.4">
      <c r="B149" s="44"/>
      <c r="C149" s="44"/>
      <c r="D149" s="44"/>
      <c r="E149" s="44"/>
      <c r="F149" s="44"/>
      <c r="G149" s="44"/>
      <c r="H149" s="44"/>
    </row>
    <row r="150" spans="2:8" ht="24" customHeight="1" x14ac:dyDescent="0.4">
      <c r="B150" s="44"/>
      <c r="C150" s="44"/>
      <c r="D150" s="44"/>
      <c r="E150" s="44"/>
      <c r="F150" s="44"/>
      <c r="G150" s="44"/>
      <c r="H150" s="44"/>
    </row>
    <row r="151" spans="2:8" ht="24" customHeight="1" x14ac:dyDescent="0.4">
      <c r="B151" s="44"/>
      <c r="C151" s="44"/>
      <c r="D151" s="44"/>
      <c r="E151" s="44"/>
      <c r="F151" s="44"/>
      <c r="G151" s="44"/>
      <c r="H151" s="44"/>
    </row>
    <row r="152" spans="2:8" ht="24" customHeight="1" x14ac:dyDescent="0.4">
      <c r="B152" s="44"/>
      <c r="C152" s="44"/>
      <c r="D152" s="44"/>
      <c r="E152" s="44"/>
      <c r="F152" s="44"/>
      <c r="G152" s="44"/>
      <c r="H152" s="44"/>
    </row>
    <row r="153" spans="2:8" ht="24" customHeight="1" x14ac:dyDescent="0.4">
      <c r="B153" s="44"/>
      <c r="C153" s="44"/>
      <c r="D153" s="44"/>
      <c r="E153" s="44"/>
      <c r="F153" s="44"/>
      <c r="G153" s="44"/>
      <c r="H153" s="44"/>
    </row>
    <row r="154" spans="2:8" ht="24" customHeight="1" x14ac:dyDescent="0.4">
      <c r="B154" s="44"/>
      <c r="C154" s="44"/>
      <c r="D154" s="44"/>
      <c r="E154" s="44"/>
      <c r="F154" s="44"/>
      <c r="G154" s="44"/>
      <c r="H154" s="44"/>
    </row>
    <row r="155" spans="2:8" ht="24" customHeight="1" x14ac:dyDescent="0.4">
      <c r="B155" s="44"/>
      <c r="C155" s="44"/>
      <c r="D155" s="44"/>
      <c r="E155" s="44"/>
      <c r="F155" s="44"/>
      <c r="G155" s="44"/>
      <c r="H155" s="44"/>
    </row>
    <row r="156" spans="2:8" ht="24" customHeight="1" x14ac:dyDescent="0.4">
      <c r="B156" s="44"/>
      <c r="C156" s="44"/>
      <c r="D156" s="44"/>
      <c r="E156" s="44"/>
      <c r="F156" s="44"/>
      <c r="G156" s="44"/>
      <c r="H156" s="44"/>
    </row>
    <row r="157" spans="2:8" ht="24" customHeight="1" x14ac:dyDescent="0.4">
      <c r="B157" s="44"/>
      <c r="C157" s="44"/>
      <c r="D157" s="44"/>
      <c r="E157" s="44"/>
      <c r="F157" s="44"/>
      <c r="G157" s="44"/>
      <c r="H157" s="44"/>
    </row>
    <row r="158" spans="2:8" ht="24" customHeight="1" x14ac:dyDescent="0.4">
      <c r="B158" s="44"/>
      <c r="C158" s="44"/>
      <c r="D158" s="44"/>
      <c r="E158" s="44"/>
      <c r="F158" s="44"/>
      <c r="G158" s="44"/>
      <c r="H158" s="44"/>
    </row>
    <row r="159" spans="2:8" ht="24" customHeight="1" x14ac:dyDescent="0.4">
      <c r="B159" s="44"/>
      <c r="C159" s="44"/>
      <c r="D159" s="44"/>
      <c r="E159" s="44"/>
      <c r="F159" s="44"/>
      <c r="G159" s="44"/>
      <c r="H159" s="44"/>
    </row>
    <row r="160" spans="2:8" ht="24" customHeight="1" x14ac:dyDescent="0.4">
      <c r="B160" s="44"/>
      <c r="C160" s="44"/>
      <c r="D160" s="44"/>
      <c r="E160" s="44"/>
      <c r="F160" s="44"/>
      <c r="G160" s="44"/>
      <c r="H160" s="44"/>
    </row>
    <row r="161" spans="2:8" ht="24" customHeight="1" x14ac:dyDescent="0.4">
      <c r="B161" s="44"/>
      <c r="C161" s="44"/>
      <c r="D161" s="44"/>
      <c r="E161" s="44"/>
      <c r="F161" s="44"/>
      <c r="G161" s="44"/>
      <c r="H161" s="44"/>
    </row>
    <row r="162" spans="2:8" ht="24" customHeight="1" x14ac:dyDescent="0.4">
      <c r="B162" s="44"/>
      <c r="C162" s="44"/>
      <c r="D162" s="44"/>
      <c r="E162" s="44"/>
      <c r="F162" s="44"/>
      <c r="G162" s="44"/>
      <c r="H162" s="44"/>
    </row>
    <row r="163" spans="2:8" ht="24" customHeight="1" x14ac:dyDescent="0.4">
      <c r="B163" s="44"/>
      <c r="C163" s="44"/>
      <c r="D163" s="44"/>
      <c r="E163" s="44"/>
      <c r="F163" s="44"/>
      <c r="G163" s="44"/>
      <c r="H163" s="44"/>
    </row>
    <row r="164" spans="2:8" ht="24" customHeight="1" x14ac:dyDescent="0.4">
      <c r="B164" s="44"/>
      <c r="C164" s="44"/>
      <c r="D164" s="44"/>
      <c r="E164" s="44"/>
      <c r="F164" s="44"/>
      <c r="G164" s="44"/>
      <c r="H164" s="44"/>
    </row>
    <row r="165" spans="2:8" ht="24" customHeight="1" x14ac:dyDescent="0.4">
      <c r="B165" s="44"/>
      <c r="C165" s="44"/>
      <c r="D165" s="44"/>
      <c r="E165" s="44"/>
      <c r="F165" s="44"/>
      <c r="G165" s="44"/>
      <c r="H165" s="44"/>
    </row>
    <row r="166" spans="2:8" ht="24" customHeight="1" x14ac:dyDescent="0.4">
      <c r="B166" s="44"/>
      <c r="C166" s="44"/>
      <c r="D166" s="44"/>
      <c r="E166" s="44"/>
      <c r="F166" s="44"/>
      <c r="G166" s="44"/>
      <c r="H166" s="44"/>
    </row>
    <row r="167" spans="2:8" ht="24" customHeight="1" x14ac:dyDescent="0.4">
      <c r="B167" s="44"/>
      <c r="C167" s="44"/>
      <c r="D167" s="44"/>
      <c r="E167" s="44"/>
      <c r="F167" s="44"/>
      <c r="G167" s="44"/>
      <c r="H167" s="44"/>
    </row>
    <row r="168" spans="2:8" ht="24" customHeight="1" x14ac:dyDescent="0.4">
      <c r="B168" s="44"/>
      <c r="C168" s="44"/>
      <c r="D168" s="44"/>
      <c r="E168" s="44"/>
      <c r="F168" s="44"/>
      <c r="G168" s="44"/>
      <c r="H168" s="44"/>
    </row>
    <row r="169" spans="2:8" ht="24" customHeight="1" x14ac:dyDescent="0.4">
      <c r="B169" s="44"/>
      <c r="C169" s="44"/>
      <c r="D169" s="44"/>
      <c r="E169" s="44"/>
      <c r="F169" s="44"/>
      <c r="G169" s="44"/>
      <c r="H169" s="44"/>
    </row>
    <row r="170" spans="2:8" ht="24" customHeight="1" x14ac:dyDescent="0.4">
      <c r="B170" s="44"/>
      <c r="C170" s="44"/>
      <c r="D170" s="44"/>
      <c r="E170" s="44"/>
      <c r="F170" s="44"/>
      <c r="G170" s="44"/>
      <c r="H170" s="44"/>
    </row>
    <row r="171" spans="2:8" ht="24" customHeight="1" x14ac:dyDescent="0.4">
      <c r="B171" s="44"/>
      <c r="C171" s="44"/>
      <c r="D171" s="44"/>
      <c r="E171" s="44"/>
      <c r="F171" s="44"/>
      <c r="G171" s="44"/>
      <c r="H171" s="44"/>
    </row>
    <row r="172" spans="2:8" ht="24" customHeight="1" x14ac:dyDescent="0.4">
      <c r="B172" s="44"/>
      <c r="C172" s="44"/>
      <c r="D172" s="44"/>
      <c r="E172" s="44"/>
      <c r="F172" s="44"/>
      <c r="G172" s="44"/>
      <c r="H172" s="44"/>
    </row>
    <row r="173" spans="2:8" ht="24" customHeight="1" x14ac:dyDescent="0.4">
      <c r="B173" s="44"/>
      <c r="C173" s="44"/>
      <c r="D173" s="44"/>
      <c r="E173" s="44"/>
      <c r="F173" s="44"/>
      <c r="G173" s="44"/>
      <c r="H173" s="44"/>
    </row>
    <row r="174" spans="2:8" ht="24" customHeight="1" x14ac:dyDescent="0.4">
      <c r="B174" s="44"/>
      <c r="C174" s="44"/>
      <c r="D174" s="44"/>
      <c r="E174" s="44"/>
      <c r="F174" s="44"/>
      <c r="G174" s="44"/>
      <c r="H174" s="44"/>
    </row>
    <row r="175" spans="2:8" ht="24" customHeight="1" x14ac:dyDescent="0.4">
      <c r="B175" s="44"/>
      <c r="C175" s="44"/>
      <c r="D175" s="44"/>
      <c r="E175" s="44"/>
      <c r="F175" s="44"/>
      <c r="G175" s="44"/>
      <c r="H175" s="44"/>
    </row>
    <row r="176" spans="2:8" ht="24" customHeight="1" x14ac:dyDescent="0.4">
      <c r="B176" s="44"/>
      <c r="C176" s="44"/>
      <c r="D176" s="44"/>
      <c r="E176" s="44"/>
      <c r="F176" s="44"/>
      <c r="G176" s="44"/>
      <c r="H176" s="44"/>
    </row>
    <row r="177" spans="2:8" ht="24" customHeight="1" x14ac:dyDescent="0.4">
      <c r="B177" s="44"/>
      <c r="C177" s="44"/>
      <c r="D177" s="44"/>
      <c r="E177" s="44"/>
      <c r="F177" s="44"/>
      <c r="G177" s="44"/>
      <c r="H177" s="44"/>
    </row>
    <row r="178" spans="2:8" ht="24" customHeight="1" x14ac:dyDescent="0.4">
      <c r="B178" s="44"/>
      <c r="C178" s="44"/>
      <c r="D178" s="44"/>
      <c r="E178" s="44"/>
      <c r="F178" s="44"/>
      <c r="G178" s="44"/>
      <c r="H178" s="44"/>
    </row>
    <row r="179" spans="2:8" ht="24" customHeight="1" x14ac:dyDescent="0.4">
      <c r="B179" s="44"/>
      <c r="C179" s="44"/>
      <c r="D179" s="44"/>
      <c r="E179" s="44"/>
      <c r="F179" s="44"/>
      <c r="G179" s="44"/>
      <c r="H179" s="44"/>
    </row>
    <row r="180" spans="2:8" ht="24" customHeight="1" x14ac:dyDescent="0.4">
      <c r="B180" s="44"/>
      <c r="C180" s="44"/>
      <c r="D180" s="44"/>
      <c r="E180" s="44"/>
      <c r="F180" s="44"/>
      <c r="G180" s="44"/>
      <c r="H180" s="44"/>
    </row>
    <row r="181" spans="2:8" ht="24" customHeight="1" x14ac:dyDescent="0.4">
      <c r="B181" s="44"/>
      <c r="C181" s="44"/>
      <c r="D181" s="44"/>
      <c r="E181" s="44"/>
      <c r="F181" s="44"/>
      <c r="G181" s="44"/>
      <c r="H181" s="44"/>
    </row>
    <row r="182" spans="2:8" ht="24" customHeight="1" x14ac:dyDescent="0.4">
      <c r="B182" s="44"/>
      <c r="C182" s="44"/>
      <c r="D182" s="44"/>
      <c r="E182" s="44"/>
      <c r="F182" s="44"/>
      <c r="G182" s="44"/>
      <c r="H182" s="44"/>
    </row>
    <row r="183" spans="2:8" ht="24" customHeight="1" x14ac:dyDescent="0.4">
      <c r="B183" s="44"/>
      <c r="C183" s="44"/>
      <c r="D183" s="44"/>
      <c r="E183" s="44"/>
      <c r="F183" s="44"/>
      <c r="G183" s="44"/>
      <c r="H183" s="44"/>
    </row>
    <row r="184" spans="2:8" ht="24" customHeight="1" x14ac:dyDescent="0.4">
      <c r="B184" s="44"/>
      <c r="C184" s="44"/>
      <c r="D184" s="44"/>
      <c r="E184" s="44"/>
      <c r="F184" s="44"/>
      <c r="G184" s="44"/>
      <c r="H184" s="44"/>
    </row>
    <row r="185" spans="2:8" ht="24" customHeight="1" x14ac:dyDescent="0.4">
      <c r="B185" s="44"/>
      <c r="C185" s="44"/>
      <c r="D185" s="44"/>
      <c r="E185" s="44"/>
      <c r="F185" s="44"/>
      <c r="G185" s="44"/>
      <c r="H185" s="44"/>
    </row>
    <row r="186" spans="2:8" ht="24" customHeight="1" x14ac:dyDescent="0.4">
      <c r="B186" s="44"/>
      <c r="C186" s="44"/>
      <c r="D186" s="44"/>
      <c r="E186" s="44"/>
      <c r="F186" s="44"/>
      <c r="G186" s="44"/>
      <c r="H186" s="44"/>
    </row>
    <row r="187" spans="2:8" ht="24" customHeight="1" x14ac:dyDescent="0.4">
      <c r="B187" s="44"/>
      <c r="C187" s="44"/>
      <c r="D187" s="44"/>
      <c r="E187" s="44"/>
      <c r="F187" s="44"/>
      <c r="G187" s="44"/>
      <c r="H187" s="44"/>
    </row>
    <row r="188" spans="2:8" ht="24" customHeight="1" x14ac:dyDescent="0.4">
      <c r="B188" s="44"/>
      <c r="C188" s="44"/>
      <c r="D188" s="44"/>
      <c r="E188" s="44"/>
      <c r="F188" s="44"/>
      <c r="G188" s="44"/>
      <c r="H188" s="44"/>
    </row>
    <row r="189" spans="2:8" ht="24" customHeight="1" x14ac:dyDescent="0.4">
      <c r="B189" s="44"/>
      <c r="C189" s="44"/>
      <c r="D189" s="44"/>
      <c r="E189" s="44"/>
      <c r="F189" s="44"/>
      <c r="G189" s="44"/>
      <c r="H189" s="44"/>
    </row>
    <row r="190" spans="2:8" ht="24" customHeight="1" x14ac:dyDescent="0.4">
      <c r="B190" s="44"/>
      <c r="C190" s="44"/>
      <c r="D190" s="44"/>
      <c r="E190" s="44"/>
      <c r="F190" s="44"/>
      <c r="G190" s="44"/>
      <c r="H190" s="44"/>
    </row>
    <row r="191" spans="2:8" ht="24" customHeight="1" x14ac:dyDescent="0.4">
      <c r="B191" s="44"/>
      <c r="C191" s="44"/>
      <c r="D191" s="44"/>
      <c r="E191" s="44"/>
      <c r="F191" s="44"/>
      <c r="G191" s="44"/>
      <c r="H191" s="44"/>
    </row>
    <row r="192" spans="2:8" ht="24" customHeight="1" x14ac:dyDescent="0.4">
      <c r="B192" s="44"/>
      <c r="C192" s="44"/>
      <c r="D192" s="44"/>
      <c r="E192" s="44"/>
      <c r="F192" s="44"/>
      <c r="G192" s="44"/>
      <c r="H192" s="44"/>
    </row>
    <row r="193" spans="2:8" ht="24" customHeight="1" x14ac:dyDescent="0.4">
      <c r="B193" s="44"/>
      <c r="C193" s="44"/>
      <c r="D193" s="44"/>
      <c r="E193" s="44"/>
      <c r="F193" s="44"/>
      <c r="G193" s="44"/>
      <c r="H193" s="44"/>
    </row>
    <row r="194" spans="2:8" ht="24" customHeight="1" x14ac:dyDescent="0.4">
      <c r="B194" s="44"/>
      <c r="C194" s="44"/>
      <c r="D194" s="44"/>
      <c r="E194" s="44"/>
      <c r="F194" s="44"/>
      <c r="G194" s="44"/>
      <c r="H194" s="44"/>
    </row>
    <row r="195" spans="2:8" ht="24" customHeight="1" x14ac:dyDescent="0.4">
      <c r="B195" s="44"/>
      <c r="C195" s="44"/>
      <c r="D195" s="44"/>
      <c r="E195" s="44"/>
      <c r="F195" s="44"/>
      <c r="G195" s="44"/>
      <c r="H195" s="44"/>
    </row>
    <row r="196" spans="2:8" ht="24" customHeight="1" x14ac:dyDescent="0.4">
      <c r="B196" s="44"/>
      <c r="C196" s="44"/>
      <c r="D196" s="44"/>
      <c r="E196" s="44"/>
      <c r="F196" s="44"/>
      <c r="G196" s="44"/>
      <c r="H196" s="44"/>
    </row>
    <row r="197" spans="2:8" ht="24" customHeight="1" x14ac:dyDescent="0.4">
      <c r="B197" s="44"/>
      <c r="C197" s="44"/>
      <c r="D197" s="44"/>
      <c r="E197" s="44"/>
      <c r="F197" s="44"/>
      <c r="G197" s="44"/>
      <c r="H197" s="44"/>
    </row>
    <row r="198" spans="2:8" ht="24" customHeight="1" x14ac:dyDescent="0.4">
      <c r="B198" s="44"/>
      <c r="C198" s="44"/>
      <c r="D198" s="44"/>
      <c r="E198" s="44"/>
      <c r="F198" s="44"/>
      <c r="G198" s="44"/>
      <c r="H198" s="44"/>
    </row>
    <row r="199" spans="2:8" ht="24" customHeight="1" x14ac:dyDescent="0.4">
      <c r="B199" s="44"/>
      <c r="C199" s="44"/>
      <c r="D199" s="44"/>
      <c r="E199" s="44"/>
      <c r="F199" s="44"/>
      <c r="G199" s="44"/>
      <c r="H199" s="44"/>
    </row>
    <row r="200" spans="2:8" ht="24" customHeight="1" x14ac:dyDescent="0.4">
      <c r="B200" s="44"/>
      <c r="C200" s="44"/>
      <c r="D200" s="44"/>
      <c r="E200" s="44"/>
      <c r="F200" s="44"/>
      <c r="G200" s="44"/>
      <c r="H200" s="44"/>
    </row>
    <row r="201" spans="2:8" ht="24" customHeight="1" x14ac:dyDescent="0.4">
      <c r="B201" s="44"/>
      <c r="C201" s="44"/>
      <c r="D201" s="44"/>
      <c r="E201" s="44"/>
      <c r="F201" s="44"/>
      <c r="G201" s="44"/>
      <c r="H201" s="44"/>
    </row>
    <row r="202" spans="2:8" ht="24" customHeight="1" x14ac:dyDescent="0.4">
      <c r="B202" s="44"/>
      <c r="C202" s="44"/>
      <c r="D202" s="44"/>
      <c r="E202" s="44"/>
      <c r="F202" s="44"/>
      <c r="G202" s="44"/>
      <c r="H202" s="44"/>
    </row>
    <row r="203" spans="2:8" ht="24" customHeight="1" x14ac:dyDescent="0.4">
      <c r="B203" s="44"/>
      <c r="C203" s="44"/>
      <c r="D203" s="44"/>
      <c r="E203" s="44"/>
      <c r="F203" s="44"/>
      <c r="G203" s="44"/>
      <c r="H203" s="44"/>
    </row>
    <row r="204" spans="2:8" ht="24" customHeight="1" x14ac:dyDescent="0.4">
      <c r="B204" s="44"/>
      <c r="C204" s="44"/>
      <c r="D204" s="44"/>
      <c r="E204" s="44"/>
      <c r="F204" s="44"/>
      <c r="G204" s="44"/>
      <c r="H204" s="44"/>
    </row>
    <row r="205" spans="2:8" ht="24" customHeight="1" x14ac:dyDescent="0.4">
      <c r="B205" s="44"/>
      <c r="C205" s="44"/>
      <c r="D205" s="44"/>
      <c r="E205" s="44"/>
      <c r="F205" s="44"/>
      <c r="G205" s="44"/>
      <c r="H205" s="44"/>
    </row>
    <row r="206" spans="2:8" ht="24" customHeight="1" x14ac:dyDescent="0.4">
      <c r="B206" s="44"/>
      <c r="C206" s="44"/>
      <c r="D206" s="44"/>
      <c r="E206" s="44"/>
      <c r="F206" s="44"/>
      <c r="G206" s="44"/>
      <c r="H206" s="44"/>
    </row>
    <row r="207" spans="2:8" ht="24" customHeight="1" x14ac:dyDescent="0.4">
      <c r="B207" s="44"/>
      <c r="C207" s="44"/>
      <c r="D207" s="44"/>
      <c r="E207" s="44"/>
      <c r="F207" s="44"/>
      <c r="G207" s="44"/>
      <c r="H207" s="44"/>
    </row>
    <row r="208" spans="2:8" ht="24" customHeight="1" x14ac:dyDescent="0.4">
      <c r="B208" s="44"/>
      <c r="C208" s="44"/>
      <c r="D208" s="44"/>
      <c r="E208" s="44"/>
      <c r="F208" s="44"/>
      <c r="G208" s="44"/>
      <c r="H208" s="44"/>
    </row>
    <row r="209" spans="2:8" ht="24" customHeight="1" x14ac:dyDescent="0.4">
      <c r="B209" s="44"/>
      <c r="C209" s="44"/>
      <c r="D209" s="44"/>
      <c r="E209" s="44"/>
      <c r="F209" s="44"/>
      <c r="G209" s="44"/>
      <c r="H209" s="44"/>
    </row>
    <row r="210" spans="2:8" ht="24" customHeight="1" x14ac:dyDescent="0.4">
      <c r="B210" s="44"/>
      <c r="C210" s="44"/>
      <c r="D210" s="44"/>
      <c r="E210" s="44"/>
      <c r="F210" s="44"/>
      <c r="G210" s="44"/>
      <c r="H210" s="44"/>
    </row>
    <row r="211" spans="2:8" ht="24" customHeight="1" x14ac:dyDescent="0.4">
      <c r="B211" s="44"/>
      <c r="C211" s="44"/>
      <c r="D211" s="44"/>
      <c r="E211" s="44"/>
      <c r="F211" s="44"/>
      <c r="G211" s="44"/>
      <c r="H211" s="44"/>
    </row>
    <row r="212" spans="2:8" ht="24" customHeight="1" x14ac:dyDescent="0.4">
      <c r="B212" s="44"/>
      <c r="C212" s="44"/>
      <c r="D212" s="44"/>
      <c r="E212" s="44"/>
      <c r="F212" s="44"/>
      <c r="G212" s="44"/>
      <c r="H212" s="44"/>
    </row>
    <row r="213" spans="2:8" ht="24" customHeight="1" x14ac:dyDescent="0.4">
      <c r="B213" s="44"/>
      <c r="C213" s="44"/>
      <c r="D213" s="44"/>
      <c r="E213" s="44"/>
      <c r="F213" s="44"/>
      <c r="G213" s="44"/>
      <c r="H213" s="44"/>
    </row>
    <row r="214" spans="2:8" ht="24" customHeight="1" x14ac:dyDescent="0.4">
      <c r="B214" s="44"/>
      <c r="C214" s="44"/>
      <c r="D214" s="44"/>
      <c r="E214" s="44"/>
      <c r="F214" s="44"/>
      <c r="G214" s="44"/>
      <c r="H214" s="44"/>
    </row>
    <row r="215" spans="2:8" ht="24" customHeight="1" x14ac:dyDescent="0.4">
      <c r="B215" s="44"/>
      <c r="C215" s="44"/>
      <c r="D215" s="44"/>
      <c r="E215" s="44"/>
      <c r="F215" s="44"/>
      <c r="G215" s="44"/>
      <c r="H215" s="44"/>
    </row>
    <row r="216" spans="2:8" ht="24" customHeight="1" x14ac:dyDescent="0.4">
      <c r="B216" s="44"/>
      <c r="C216" s="44"/>
      <c r="D216" s="44"/>
      <c r="E216" s="44"/>
      <c r="F216" s="44"/>
      <c r="G216" s="44"/>
      <c r="H216" s="44"/>
    </row>
    <row r="217" spans="2:8" ht="24" customHeight="1" x14ac:dyDescent="0.4">
      <c r="B217" s="44"/>
      <c r="C217" s="44"/>
      <c r="D217" s="44"/>
      <c r="E217" s="44"/>
      <c r="F217" s="44"/>
      <c r="G217" s="44"/>
      <c r="H217" s="44"/>
    </row>
    <row r="218" spans="2:8" ht="24" customHeight="1" x14ac:dyDescent="0.4">
      <c r="B218" s="44"/>
      <c r="C218" s="44"/>
      <c r="D218" s="44"/>
      <c r="E218" s="44"/>
      <c r="F218" s="44"/>
      <c r="G218" s="44"/>
      <c r="H218" s="44"/>
    </row>
    <row r="219" spans="2:8" ht="24" customHeight="1" x14ac:dyDescent="0.4">
      <c r="B219" s="44"/>
      <c r="C219" s="44"/>
      <c r="D219" s="44"/>
      <c r="E219" s="44"/>
      <c r="F219" s="44"/>
      <c r="G219" s="44"/>
      <c r="H219" s="44"/>
    </row>
    <row r="220" spans="2:8" ht="24" customHeight="1" x14ac:dyDescent="0.4">
      <c r="B220" s="44"/>
      <c r="C220" s="44"/>
      <c r="D220" s="44"/>
      <c r="E220" s="44"/>
      <c r="F220" s="44"/>
      <c r="G220" s="44"/>
      <c r="H220" s="44"/>
    </row>
    <row r="221" spans="2:8" ht="24" customHeight="1" x14ac:dyDescent="0.4">
      <c r="B221" s="44"/>
      <c r="C221" s="44"/>
      <c r="D221" s="44"/>
      <c r="E221" s="44"/>
      <c r="F221" s="44"/>
      <c r="G221" s="44"/>
      <c r="H221" s="44"/>
    </row>
    <row r="222" spans="2:8" ht="24" customHeight="1" x14ac:dyDescent="0.4">
      <c r="B222" s="44"/>
      <c r="C222" s="44"/>
      <c r="D222" s="44"/>
      <c r="E222" s="44"/>
      <c r="F222" s="44"/>
      <c r="G222" s="44"/>
      <c r="H222" s="44"/>
    </row>
    <row r="223" spans="2:8" ht="24" customHeight="1" x14ac:dyDescent="0.4">
      <c r="B223" s="44"/>
      <c r="C223" s="44"/>
      <c r="D223" s="44"/>
      <c r="E223" s="44"/>
      <c r="F223" s="44"/>
      <c r="G223" s="44"/>
      <c r="H223" s="44"/>
    </row>
    <row r="224" spans="2:8" ht="24" customHeight="1" x14ac:dyDescent="0.4">
      <c r="B224" s="44"/>
      <c r="C224" s="44"/>
      <c r="D224" s="44"/>
      <c r="E224" s="44"/>
      <c r="F224" s="44"/>
      <c r="G224" s="44"/>
      <c r="H224" s="44"/>
    </row>
    <row r="225" spans="2:8" ht="24" customHeight="1" x14ac:dyDescent="0.4">
      <c r="B225" s="44"/>
      <c r="C225" s="44"/>
      <c r="D225" s="44"/>
      <c r="E225" s="44"/>
      <c r="F225" s="44"/>
      <c r="G225" s="44"/>
      <c r="H225" s="44"/>
    </row>
    <row r="226" spans="2:8" ht="24" customHeight="1" x14ac:dyDescent="0.4">
      <c r="B226" s="44"/>
      <c r="C226" s="44"/>
      <c r="D226" s="44"/>
      <c r="E226" s="44"/>
      <c r="F226" s="44"/>
      <c r="G226" s="44"/>
      <c r="H226" s="44"/>
    </row>
    <row r="227" spans="2:8" ht="24" customHeight="1" x14ac:dyDescent="0.4">
      <c r="B227" s="44"/>
      <c r="C227" s="44"/>
      <c r="D227" s="44"/>
      <c r="E227" s="44"/>
      <c r="F227" s="44"/>
      <c r="G227" s="44"/>
      <c r="H227" s="44"/>
    </row>
    <row r="228" spans="2:8" ht="24" customHeight="1" x14ac:dyDescent="0.4">
      <c r="B228" s="44"/>
      <c r="C228" s="44"/>
      <c r="D228" s="44"/>
      <c r="E228" s="44"/>
      <c r="F228" s="44"/>
      <c r="G228" s="44"/>
      <c r="H228" s="44"/>
    </row>
    <row r="229" spans="2:8" ht="24" customHeight="1" x14ac:dyDescent="0.4">
      <c r="B229" s="44"/>
      <c r="C229" s="44"/>
      <c r="D229" s="44"/>
      <c r="E229" s="44"/>
      <c r="F229" s="44"/>
      <c r="G229" s="44"/>
      <c r="H229" s="44"/>
    </row>
    <row r="230" spans="2:8" ht="24" customHeight="1" x14ac:dyDescent="0.4">
      <c r="B230" s="44"/>
      <c r="C230" s="44"/>
      <c r="D230" s="44"/>
      <c r="E230" s="44"/>
      <c r="F230" s="44"/>
      <c r="G230" s="44"/>
      <c r="H230" s="44"/>
    </row>
    <row r="231" spans="2:8" ht="24" customHeight="1" x14ac:dyDescent="0.4">
      <c r="B231" s="44"/>
      <c r="C231" s="44"/>
      <c r="D231" s="44"/>
      <c r="E231" s="44"/>
      <c r="F231" s="44"/>
      <c r="G231" s="44"/>
      <c r="H231" s="44"/>
    </row>
    <row r="232" spans="2:8" ht="24" customHeight="1" x14ac:dyDescent="0.4">
      <c r="B232" s="44"/>
      <c r="C232" s="44"/>
      <c r="D232" s="44"/>
      <c r="E232" s="44"/>
      <c r="F232" s="44"/>
      <c r="G232" s="44"/>
      <c r="H232" s="44"/>
    </row>
    <row r="233" spans="2:8" ht="24" customHeight="1" x14ac:dyDescent="0.4">
      <c r="B233" s="44"/>
      <c r="C233" s="44"/>
      <c r="D233" s="44"/>
      <c r="E233" s="44"/>
      <c r="F233" s="44"/>
      <c r="G233" s="44"/>
      <c r="H233" s="44"/>
    </row>
    <row r="234" spans="2:8" ht="24" customHeight="1" x14ac:dyDescent="0.4">
      <c r="B234" s="44"/>
      <c r="C234" s="44"/>
      <c r="D234" s="44"/>
      <c r="E234" s="44"/>
      <c r="F234" s="44"/>
      <c r="G234" s="44"/>
      <c r="H234" s="44"/>
    </row>
    <row r="235" spans="2:8" ht="24" customHeight="1" x14ac:dyDescent="0.4">
      <c r="B235" s="44"/>
      <c r="C235" s="44"/>
      <c r="D235" s="44"/>
      <c r="E235" s="44"/>
      <c r="F235" s="44"/>
      <c r="G235" s="44"/>
      <c r="H235" s="44"/>
    </row>
    <row r="236" spans="2:8" ht="24" customHeight="1" x14ac:dyDescent="0.4">
      <c r="B236" s="44"/>
      <c r="C236" s="44"/>
      <c r="D236" s="44"/>
      <c r="E236" s="44"/>
      <c r="F236" s="44"/>
      <c r="G236" s="44"/>
      <c r="H236" s="44"/>
    </row>
    <row r="237" spans="2:8" ht="24" customHeight="1" x14ac:dyDescent="0.4">
      <c r="B237" s="44"/>
      <c r="C237" s="44"/>
      <c r="D237" s="44"/>
      <c r="E237" s="44"/>
      <c r="F237" s="44"/>
      <c r="G237" s="44"/>
      <c r="H237" s="44"/>
    </row>
    <row r="238" spans="2:8" ht="24" customHeight="1" x14ac:dyDescent="0.4">
      <c r="B238" s="44"/>
      <c r="C238" s="44"/>
      <c r="D238" s="44"/>
      <c r="E238" s="44"/>
      <c r="F238" s="44"/>
      <c r="G238" s="44"/>
      <c r="H238" s="44"/>
    </row>
    <row r="239" spans="2:8" ht="24" customHeight="1" x14ac:dyDescent="0.4">
      <c r="B239" s="44"/>
      <c r="C239" s="44"/>
      <c r="D239" s="44"/>
      <c r="E239" s="44"/>
      <c r="F239" s="44"/>
      <c r="G239" s="44"/>
      <c r="H239" s="44"/>
    </row>
    <row r="240" spans="2:8" ht="24" customHeight="1" x14ac:dyDescent="0.4">
      <c r="B240" s="44"/>
      <c r="C240" s="44"/>
      <c r="D240" s="44"/>
      <c r="E240" s="44"/>
      <c r="F240" s="44"/>
      <c r="G240" s="44"/>
      <c r="H240" s="44"/>
    </row>
    <row r="241" spans="2:8" ht="24" customHeight="1" x14ac:dyDescent="0.4">
      <c r="B241" s="44"/>
      <c r="C241" s="44"/>
      <c r="D241" s="44"/>
      <c r="E241" s="44"/>
      <c r="F241" s="44"/>
      <c r="G241" s="44"/>
      <c r="H241" s="44"/>
    </row>
    <row r="242" spans="2:8" ht="24" customHeight="1" x14ac:dyDescent="0.4">
      <c r="B242" s="44"/>
      <c r="C242" s="44"/>
      <c r="D242" s="44"/>
      <c r="E242" s="44"/>
      <c r="F242" s="44"/>
      <c r="G242" s="44"/>
      <c r="H242" s="44"/>
    </row>
    <row r="243" spans="2:8" ht="24" customHeight="1" x14ac:dyDescent="0.4">
      <c r="B243" s="44"/>
      <c r="C243" s="44"/>
      <c r="D243" s="44"/>
      <c r="E243" s="44"/>
      <c r="F243" s="44"/>
      <c r="G243" s="44"/>
      <c r="H243" s="44"/>
    </row>
    <row r="244" spans="2:8" ht="24" customHeight="1" x14ac:dyDescent="0.4">
      <c r="B244" s="44"/>
      <c r="C244" s="44"/>
      <c r="D244" s="44"/>
      <c r="E244" s="44"/>
      <c r="F244" s="44"/>
      <c r="G244" s="44"/>
      <c r="H244" s="44"/>
    </row>
    <row r="245" spans="2:8" ht="24" customHeight="1" x14ac:dyDescent="0.4">
      <c r="B245" s="44"/>
      <c r="C245" s="44"/>
      <c r="D245" s="44"/>
      <c r="E245" s="44"/>
      <c r="F245" s="44"/>
      <c r="G245" s="44"/>
      <c r="H245" s="44"/>
    </row>
    <row r="246" spans="2:8" ht="24" customHeight="1" x14ac:dyDescent="0.4">
      <c r="B246" s="44"/>
      <c r="C246" s="44"/>
      <c r="D246" s="44"/>
      <c r="E246" s="44"/>
      <c r="F246" s="44"/>
      <c r="G246" s="44"/>
      <c r="H246" s="44"/>
    </row>
    <row r="247" spans="2:8" ht="24" customHeight="1" x14ac:dyDescent="0.4">
      <c r="B247" s="44"/>
      <c r="C247" s="44"/>
      <c r="D247" s="44"/>
      <c r="E247" s="44"/>
      <c r="F247" s="44"/>
      <c r="G247" s="44"/>
      <c r="H247" s="44"/>
    </row>
    <row r="248" spans="2:8" ht="24" customHeight="1" x14ac:dyDescent="0.4">
      <c r="B248" s="44"/>
      <c r="C248" s="44"/>
      <c r="D248" s="44"/>
      <c r="E248" s="44"/>
      <c r="F248" s="44"/>
      <c r="G248" s="44"/>
      <c r="H248" s="44"/>
    </row>
    <row r="249" spans="2:8" ht="24" customHeight="1" x14ac:dyDescent="0.4">
      <c r="B249" s="44"/>
      <c r="C249" s="44"/>
      <c r="D249" s="44"/>
      <c r="E249" s="44"/>
      <c r="F249" s="44"/>
      <c r="G249" s="44"/>
      <c r="H249" s="44"/>
    </row>
    <row r="250" spans="2:8" ht="24" customHeight="1" x14ac:dyDescent="0.4">
      <c r="B250" s="44"/>
      <c r="C250" s="44"/>
      <c r="D250" s="44"/>
      <c r="E250" s="44"/>
      <c r="F250" s="44"/>
      <c r="G250" s="44"/>
      <c r="H250" s="44"/>
    </row>
    <row r="251" spans="2:8" ht="24" customHeight="1" x14ac:dyDescent="0.4">
      <c r="B251" s="44"/>
      <c r="C251" s="44"/>
      <c r="D251" s="44"/>
      <c r="E251" s="44"/>
      <c r="F251" s="44"/>
      <c r="G251" s="44"/>
      <c r="H251" s="44"/>
    </row>
    <row r="252" spans="2:8" ht="24" customHeight="1" x14ac:dyDescent="0.4">
      <c r="B252" s="44"/>
      <c r="C252" s="44"/>
      <c r="D252" s="44"/>
      <c r="E252" s="44"/>
      <c r="F252" s="44"/>
      <c r="G252" s="44"/>
      <c r="H252" s="44"/>
    </row>
    <row r="253" spans="2:8" ht="24" customHeight="1" x14ac:dyDescent="0.4">
      <c r="B253" s="44"/>
      <c r="C253" s="44"/>
      <c r="D253" s="44"/>
      <c r="E253" s="44"/>
      <c r="F253" s="44"/>
      <c r="G253" s="44"/>
      <c r="H253" s="44"/>
    </row>
    <row r="254" spans="2:8" ht="24" customHeight="1" x14ac:dyDescent="0.4">
      <c r="B254" s="44"/>
      <c r="C254" s="44"/>
      <c r="D254" s="44"/>
      <c r="E254" s="44"/>
      <c r="F254" s="44"/>
      <c r="G254" s="44"/>
      <c r="H254" s="44"/>
    </row>
    <row r="255" spans="2:8" ht="24" customHeight="1" x14ac:dyDescent="0.4">
      <c r="B255" s="44"/>
      <c r="C255" s="44"/>
      <c r="D255" s="44"/>
      <c r="E255" s="44"/>
      <c r="F255" s="44"/>
      <c r="G255" s="44"/>
      <c r="H255" s="44"/>
    </row>
    <row r="256" spans="2:8" ht="24" customHeight="1" x14ac:dyDescent="0.4">
      <c r="B256" s="44"/>
      <c r="C256" s="44"/>
      <c r="D256" s="44"/>
      <c r="E256" s="44"/>
      <c r="F256" s="44"/>
      <c r="G256" s="44"/>
      <c r="H256" s="44"/>
    </row>
    <row r="257" spans="2:8" ht="24" customHeight="1" x14ac:dyDescent="0.4">
      <c r="B257" s="44"/>
      <c r="C257" s="44"/>
      <c r="D257" s="44"/>
      <c r="E257" s="44"/>
      <c r="F257" s="44"/>
      <c r="G257" s="44"/>
      <c r="H257" s="44"/>
    </row>
    <row r="258" spans="2:8" ht="24" customHeight="1" x14ac:dyDescent="0.4">
      <c r="B258" s="44"/>
      <c r="C258" s="44"/>
      <c r="D258" s="44"/>
      <c r="E258" s="44"/>
      <c r="F258" s="44"/>
      <c r="G258" s="44"/>
      <c r="H258" s="44"/>
    </row>
    <row r="259" spans="2:8" ht="24" customHeight="1" x14ac:dyDescent="0.4">
      <c r="B259" s="44"/>
      <c r="C259" s="44"/>
      <c r="D259" s="44"/>
      <c r="E259" s="44"/>
      <c r="F259" s="44"/>
      <c r="G259" s="44"/>
      <c r="H259" s="44"/>
    </row>
    <row r="260" spans="2:8" ht="24" customHeight="1" x14ac:dyDescent="0.4">
      <c r="B260" s="44"/>
      <c r="C260" s="44"/>
      <c r="D260" s="44"/>
      <c r="E260" s="44"/>
      <c r="F260" s="44"/>
      <c r="G260" s="44"/>
      <c r="H260" s="44"/>
    </row>
    <row r="261" spans="2:8" ht="24" customHeight="1" x14ac:dyDescent="0.4">
      <c r="B261" s="44"/>
      <c r="C261" s="44"/>
      <c r="D261" s="44"/>
      <c r="E261" s="44"/>
      <c r="F261" s="44"/>
      <c r="G261" s="44"/>
      <c r="H261" s="44"/>
    </row>
    <row r="262" spans="2:8" ht="24" customHeight="1" x14ac:dyDescent="0.4">
      <c r="B262" s="44"/>
      <c r="C262" s="44"/>
      <c r="D262" s="44"/>
      <c r="E262" s="44"/>
      <c r="F262" s="44"/>
      <c r="G262" s="44"/>
      <c r="H262" s="44"/>
    </row>
    <row r="263" spans="2:8" ht="24" customHeight="1" x14ac:dyDescent="0.4">
      <c r="B263" s="44"/>
      <c r="C263" s="44"/>
      <c r="D263" s="44"/>
      <c r="E263" s="44"/>
      <c r="F263" s="44"/>
      <c r="G263" s="44"/>
      <c r="H263" s="44"/>
    </row>
    <row r="264" spans="2:8" ht="24" customHeight="1" x14ac:dyDescent="0.4">
      <c r="B264" s="44"/>
      <c r="C264" s="44"/>
      <c r="D264" s="44"/>
      <c r="E264" s="44"/>
      <c r="F264" s="44"/>
      <c r="G264" s="44"/>
      <c r="H264" s="44"/>
    </row>
    <row r="265" spans="2:8" ht="24" customHeight="1" x14ac:dyDescent="0.4">
      <c r="B265" s="44"/>
      <c r="C265" s="44"/>
      <c r="D265" s="44"/>
      <c r="E265" s="44"/>
      <c r="F265" s="44"/>
      <c r="G265" s="44"/>
      <c r="H265" s="44"/>
    </row>
    <row r="266" spans="2:8" ht="24" customHeight="1" x14ac:dyDescent="0.4">
      <c r="B266" s="44"/>
      <c r="C266" s="44"/>
      <c r="D266" s="44"/>
      <c r="E266" s="44"/>
      <c r="F266" s="44"/>
      <c r="G266" s="44"/>
      <c r="H266" s="44"/>
    </row>
    <row r="267" spans="2:8" ht="24" customHeight="1" x14ac:dyDescent="0.4">
      <c r="B267" s="44"/>
      <c r="C267" s="44"/>
      <c r="D267" s="44"/>
      <c r="E267" s="44"/>
      <c r="F267" s="44"/>
      <c r="G267" s="44"/>
      <c r="H267" s="44"/>
    </row>
    <row r="268" spans="2:8" ht="24" customHeight="1" x14ac:dyDescent="0.4">
      <c r="B268" s="44"/>
      <c r="C268" s="44"/>
      <c r="D268" s="44"/>
      <c r="E268" s="44"/>
      <c r="F268" s="44"/>
      <c r="G268" s="44"/>
      <c r="H268" s="44"/>
    </row>
    <row r="269" spans="2:8" ht="24" customHeight="1" x14ac:dyDescent="0.4">
      <c r="B269" s="44"/>
      <c r="C269" s="44"/>
      <c r="D269" s="44"/>
      <c r="E269" s="44"/>
      <c r="F269" s="44"/>
      <c r="G269" s="44"/>
      <c r="H269" s="44"/>
    </row>
    <row r="270" spans="2:8" ht="24" customHeight="1" x14ac:dyDescent="0.4">
      <c r="B270" s="44"/>
      <c r="C270" s="44"/>
      <c r="D270" s="44"/>
      <c r="E270" s="44"/>
      <c r="F270" s="44"/>
      <c r="G270" s="44"/>
      <c r="H270" s="44"/>
    </row>
    <row r="271" spans="2:8" ht="24" customHeight="1" x14ac:dyDescent="0.4">
      <c r="B271" s="44"/>
      <c r="C271" s="44"/>
      <c r="D271" s="44"/>
      <c r="E271" s="44"/>
      <c r="F271" s="44"/>
      <c r="G271" s="44"/>
      <c r="H271" s="44"/>
    </row>
    <row r="272" spans="2:8" ht="24" customHeight="1" x14ac:dyDescent="0.4">
      <c r="B272" s="44"/>
      <c r="C272" s="44"/>
      <c r="D272" s="44"/>
      <c r="E272" s="44"/>
      <c r="F272" s="44"/>
      <c r="G272" s="44"/>
      <c r="H272" s="44"/>
    </row>
    <row r="273" spans="2:8" ht="24" customHeight="1" x14ac:dyDescent="0.4">
      <c r="B273" s="44"/>
      <c r="C273" s="44"/>
      <c r="D273" s="44"/>
      <c r="E273" s="44"/>
      <c r="F273" s="44"/>
      <c r="G273" s="44"/>
      <c r="H273" s="44"/>
    </row>
    <row r="274" spans="2:8" ht="24" customHeight="1" x14ac:dyDescent="0.4">
      <c r="B274" s="44"/>
      <c r="C274" s="44"/>
      <c r="D274" s="44"/>
      <c r="E274" s="44"/>
      <c r="F274" s="44"/>
      <c r="G274" s="44"/>
      <c r="H274" s="44"/>
    </row>
    <row r="275" spans="2:8" ht="24" customHeight="1" x14ac:dyDescent="0.4">
      <c r="B275" s="44"/>
      <c r="C275" s="44"/>
      <c r="D275" s="44"/>
      <c r="E275" s="44"/>
      <c r="F275" s="44"/>
      <c r="G275" s="44"/>
      <c r="H275" s="44"/>
    </row>
    <row r="276" spans="2:8" ht="24" customHeight="1" x14ac:dyDescent="0.4">
      <c r="B276" s="44"/>
      <c r="C276" s="44"/>
      <c r="D276" s="44"/>
      <c r="E276" s="44"/>
      <c r="F276" s="44"/>
      <c r="G276" s="44"/>
      <c r="H276" s="44"/>
    </row>
    <row r="277" spans="2:8" ht="24" customHeight="1" x14ac:dyDescent="0.4">
      <c r="B277" s="44"/>
      <c r="C277" s="44"/>
      <c r="D277" s="44"/>
      <c r="E277" s="44"/>
      <c r="F277" s="44"/>
      <c r="G277" s="44"/>
      <c r="H277" s="44"/>
    </row>
    <row r="278" spans="2:8" ht="24" customHeight="1" x14ac:dyDescent="0.4">
      <c r="B278" s="44"/>
      <c r="C278" s="44"/>
      <c r="D278" s="44"/>
      <c r="E278" s="44"/>
      <c r="F278" s="44"/>
      <c r="G278" s="44"/>
      <c r="H278" s="44"/>
    </row>
    <row r="279" spans="2:8" ht="24" customHeight="1" x14ac:dyDescent="0.4">
      <c r="B279" s="44"/>
      <c r="C279" s="44"/>
      <c r="D279" s="44"/>
      <c r="E279" s="44"/>
      <c r="F279" s="44"/>
      <c r="G279" s="44"/>
      <c r="H279" s="44"/>
    </row>
    <row r="280" spans="2:8" ht="24" customHeight="1" x14ac:dyDescent="0.4">
      <c r="B280" s="44"/>
      <c r="C280" s="44"/>
      <c r="D280" s="44"/>
      <c r="E280" s="44"/>
      <c r="F280" s="44"/>
      <c r="G280" s="44"/>
      <c r="H280" s="44"/>
    </row>
    <row r="281" spans="2:8" ht="24" customHeight="1" x14ac:dyDescent="0.4">
      <c r="B281" s="44"/>
      <c r="C281" s="44"/>
      <c r="D281" s="44"/>
      <c r="E281" s="44"/>
      <c r="F281" s="44"/>
      <c r="G281" s="44"/>
      <c r="H281" s="44"/>
    </row>
    <row r="282" spans="2:8" ht="24" customHeight="1" x14ac:dyDescent="0.4">
      <c r="B282" s="44"/>
      <c r="C282" s="44"/>
      <c r="D282" s="44"/>
      <c r="E282" s="44"/>
      <c r="F282" s="44"/>
      <c r="G282" s="44"/>
      <c r="H282" s="44"/>
    </row>
    <row r="283" spans="2:8" ht="24" customHeight="1" x14ac:dyDescent="0.4">
      <c r="B283" s="44"/>
      <c r="C283" s="44"/>
      <c r="D283" s="44"/>
      <c r="E283" s="44"/>
      <c r="F283" s="44"/>
      <c r="G283" s="44"/>
      <c r="H283" s="44"/>
    </row>
    <row r="284" spans="2:8" ht="24" customHeight="1" x14ac:dyDescent="0.4">
      <c r="B284" s="44"/>
      <c r="C284" s="44"/>
      <c r="D284" s="44"/>
      <c r="E284" s="44"/>
      <c r="F284" s="44"/>
      <c r="G284" s="44"/>
      <c r="H284" s="44"/>
    </row>
    <row r="285" spans="2:8" ht="24" customHeight="1" x14ac:dyDescent="0.4">
      <c r="B285" s="44"/>
      <c r="C285" s="44"/>
      <c r="D285" s="44"/>
      <c r="E285" s="44"/>
      <c r="F285" s="44"/>
      <c r="G285" s="44"/>
      <c r="H285" s="44"/>
    </row>
    <row r="286" spans="2:8" ht="24" customHeight="1" x14ac:dyDescent="0.4">
      <c r="B286" s="44"/>
      <c r="C286" s="44"/>
      <c r="D286" s="44"/>
      <c r="E286" s="44"/>
      <c r="F286" s="44"/>
      <c r="G286" s="44"/>
      <c r="H286" s="44"/>
    </row>
    <row r="287" spans="2:8" ht="24" customHeight="1" x14ac:dyDescent="0.4">
      <c r="B287" s="44"/>
      <c r="C287" s="44"/>
      <c r="D287" s="44"/>
      <c r="E287" s="44"/>
      <c r="F287" s="44"/>
      <c r="G287" s="44"/>
      <c r="H287" s="44"/>
    </row>
    <row r="288" spans="2:8" ht="24" customHeight="1" x14ac:dyDescent="0.4">
      <c r="B288" s="44"/>
      <c r="C288" s="44"/>
      <c r="D288" s="44"/>
      <c r="E288" s="44"/>
      <c r="F288" s="44"/>
      <c r="G288" s="44"/>
      <c r="H288" s="44"/>
    </row>
    <row r="289" spans="2:8" ht="24" customHeight="1" x14ac:dyDescent="0.4">
      <c r="B289" s="44"/>
      <c r="C289" s="44"/>
      <c r="D289" s="44"/>
      <c r="E289" s="44"/>
      <c r="F289" s="44"/>
      <c r="G289" s="44"/>
      <c r="H289" s="44"/>
    </row>
    <row r="290" spans="2:8" ht="24" customHeight="1" x14ac:dyDescent="0.4">
      <c r="B290" s="44"/>
      <c r="C290" s="44"/>
      <c r="D290" s="44"/>
      <c r="E290" s="44"/>
      <c r="F290" s="44"/>
      <c r="G290" s="44"/>
      <c r="H290" s="44"/>
    </row>
    <row r="291" spans="2:8" ht="24" customHeight="1" x14ac:dyDescent="0.4">
      <c r="B291" s="44"/>
      <c r="C291" s="44"/>
      <c r="D291" s="44"/>
      <c r="E291" s="44"/>
      <c r="F291" s="44"/>
      <c r="G291" s="44"/>
      <c r="H291" s="44"/>
    </row>
    <row r="292" spans="2:8" ht="24" customHeight="1" x14ac:dyDescent="0.4">
      <c r="B292" s="44"/>
      <c r="C292" s="44"/>
      <c r="D292" s="44"/>
      <c r="E292" s="44"/>
      <c r="F292" s="44"/>
      <c r="G292" s="44"/>
      <c r="H292" s="44"/>
    </row>
    <row r="293" spans="2:8" ht="24" customHeight="1" x14ac:dyDescent="0.4">
      <c r="B293" s="44"/>
      <c r="C293" s="44"/>
      <c r="D293" s="44"/>
      <c r="E293" s="44"/>
      <c r="F293" s="44"/>
      <c r="G293" s="44"/>
      <c r="H293" s="44"/>
    </row>
    <row r="294" spans="2:8" ht="24" customHeight="1" x14ac:dyDescent="0.4">
      <c r="B294" s="44"/>
      <c r="C294" s="44"/>
      <c r="D294" s="44"/>
      <c r="E294" s="44"/>
      <c r="F294" s="44"/>
      <c r="G294" s="44"/>
      <c r="H294" s="44"/>
    </row>
    <row r="295" spans="2:8" ht="24" customHeight="1" x14ac:dyDescent="0.4">
      <c r="B295" s="44"/>
      <c r="C295" s="44"/>
      <c r="D295" s="44"/>
      <c r="E295" s="44"/>
      <c r="F295" s="44"/>
      <c r="G295" s="44"/>
      <c r="H295" s="44"/>
    </row>
    <row r="296" spans="2:8" ht="24" customHeight="1" x14ac:dyDescent="0.4">
      <c r="B296" s="44"/>
      <c r="C296" s="44"/>
      <c r="D296" s="44"/>
      <c r="E296" s="44"/>
      <c r="F296" s="44"/>
      <c r="G296" s="44"/>
      <c r="H296" s="44"/>
    </row>
    <row r="297" spans="2:8" ht="24" customHeight="1" x14ac:dyDescent="0.4">
      <c r="B297" s="44"/>
      <c r="C297" s="44"/>
      <c r="D297" s="44"/>
      <c r="E297" s="44"/>
      <c r="F297" s="44"/>
      <c r="G297" s="44"/>
      <c r="H297" s="44"/>
    </row>
    <row r="298" spans="2:8" ht="24" customHeight="1" x14ac:dyDescent="0.4">
      <c r="B298" s="44"/>
      <c r="C298" s="44"/>
      <c r="D298" s="44"/>
      <c r="E298" s="44"/>
      <c r="F298" s="44"/>
      <c r="G298" s="44"/>
      <c r="H298" s="44"/>
    </row>
    <row r="299" spans="2:8" ht="24" customHeight="1" x14ac:dyDescent="0.4">
      <c r="B299" s="44"/>
      <c r="C299" s="44"/>
      <c r="D299" s="44"/>
      <c r="E299" s="44"/>
      <c r="F299" s="44"/>
      <c r="G299" s="44"/>
      <c r="H299" s="44"/>
    </row>
    <row r="300" spans="2:8" ht="24" customHeight="1" x14ac:dyDescent="0.4">
      <c r="B300" s="44"/>
      <c r="C300" s="44"/>
      <c r="D300" s="44"/>
      <c r="E300" s="44"/>
      <c r="F300" s="44"/>
      <c r="G300" s="44"/>
      <c r="H300" s="44"/>
    </row>
    <row r="301" spans="2:8" ht="24" customHeight="1" x14ac:dyDescent="0.4">
      <c r="B301" s="44"/>
      <c r="C301" s="44"/>
      <c r="D301" s="44"/>
      <c r="E301" s="44"/>
      <c r="F301" s="44"/>
      <c r="G301" s="44"/>
      <c r="H301" s="44"/>
    </row>
    <row r="302" spans="2:8" ht="24" customHeight="1" x14ac:dyDescent="0.4">
      <c r="B302" s="44"/>
      <c r="C302" s="44"/>
      <c r="D302" s="44"/>
      <c r="E302" s="44"/>
      <c r="F302" s="44"/>
      <c r="G302" s="44"/>
      <c r="H302" s="44"/>
    </row>
    <row r="303" spans="2:8" ht="24" customHeight="1" x14ac:dyDescent="0.4">
      <c r="B303" s="44"/>
      <c r="C303" s="44"/>
      <c r="D303" s="44"/>
      <c r="E303" s="44"/>
      <c r="F303" s="44"/>
      <c r="G303" s="44"/>
      <c r="H303" s="44"/>
    </row>
    <row r="304" spans="2:8" ht="24" customHeight="1" x14ac:dyDescent="0.4">
      <c r="B304" s="44"/>
      <c r="C304" s="44"/>
      <c r="D304" s="44"/>
      <c r="E304" s="44"/>
      <c r="F304" s="44"/>
      <c r="G304" s="44"/>
      <c r="H304" s="44"/>
    </row>
    <row r="305" spans="2:8" ht="24" customHeight="1" x14ac:dyDescent="0.4">
      <c r="B305" s="44"/>
      <c r="C305" s="44"/>
      <c r="D305" s="44"/>
      <c r="E305" s="44"/>
      <c r="F305" s="44"/>
      <c r="G305" s="44"/>
      <c r="H305" s="44"/>
    </row>
    <row r="306" spans="2:8" ht="24" customHeight="1" x14ac:dyDescent="0.4">
      <c r="B306" s="44"/>
      <c r="C306" s="44"/>
      <c r="D306" s="44"/>
      <c r="E306" s="44"/>
      <c r="F306" s="44"/>
      <c r="G306" s="44"/>
      <c r="H306" s="44"/>
    </row>
    <row r="307" spans="2:8" ht="24" customHeight="1" x14ac:dyDescent="0.4">
      <c r="B307" s="44"/>
      <c r="C307" s="44"/>
      <c r="D307" s="44"/>
      <c r="E307" s="44"/>
      <c r="F307" s="44"/>
      <c r="G307" s="44"/>
      <c r="H307" s="44"/>
    </row>
    <row r="308" spans="2:8" ht="24" customHeight="1" x14ac:dyDescent="0.4">
      <c r="B308" s="44"/>
      <c r="C308" s="44"/>
      <c r="D308" s="44"/>
      <c r="E308" s="44"/>
      <c r="F308" s="44"/>
      <c r="G308" s="44"/>
      <c r="H308" s="44"/>
    </row>
    <row r="309" spans="2:8" ht="24" customHeight="1" x14ac:dyDescent="0.4">
      <c r="B309" s="44"/>
      <c r="C309" s="44"/>
      <c r="D309" s="44"/>
      <c r="E309" s="44"/>
      <c r="F309" s="44"/>
      <c r="G309" s="44"/>
      <c r="H309" s="44"/>
    </row>
    <row r="310" spans="2:8" ht="24" customHeight="1" x14ac:dyDescent="0.4">
      <c r="B310" s="44"/>
      <c r="C310" s="44"/>
      <c r="D310" s="44"/>
      <c r="E310" s="44"/>
      <c r="F310" s="44"/>
      <c r="G310" s="44"/>
      <c r="H310" s="44"/>
    </row>
    <row r="311" spans="2:8" ht="24" customHeight="1" x14ac:dyDescent="0.4">
      <c r="B311" s="44"/>
      <c r="C311" s="44"/>
      <c r="D311" s="44"/>
      <c r="E311" s="44"/>
      <c r="F311" s="44"/>
      <c r="G311" s="44"/>
      <c r="H311" s="44"/>
    </row>
    <row r="312" spans="2:8" ht="24" customHeight="1" x14ac:dyDescent="0.4">
      <c r="B312" s="44"/>
      <c r="C312" s="44"/>
      <c r="D312" s="44"/>
      <c r="E312" s="44"/>
      <c r="F312" s="44"/>
      <c r="G312" s="44"/>
      <c r="H312" s="44"/>
    </row>
    <row r="313" spans="2:8" ht="24" customHeight="1" x14ac:dyDescent="0.4">
      <c r="B313" s="44"/>
      <c r="C313" s="44"/>
      <c r="D313" s="44"/>
      <c r="E313" s="44"/>
      <c r="F313" s="44"/>
      <c r="G313" s="44"/>
      <c r="H313" s="44"/>
    </row>
    <row r="314" spans="2:8" ht="24" customHeight="1" x14ac:dyDescent="0.4">
      <c r="B314" s="44"/>
      <c r="C314" s="44"/>
      <c r="D314" s="44"/>
      <c r="E314" s="44"/>
      <c r="F314" s="44"/>
      <c r="G314" s="44"/>
      <c r="H314" s="44"/>
    </row>
    <row r="315" spans="2:8" ht="24" customHeight="1" x14ac:dyDescent="0.4">
      <c r="B315" s="44"/>
      <c r="C315" s="44"/>
      <c r="D315" s="44"/>
      <c r="E315" s="44"/>
      <c r="F315" s="44"/>
      <c r="G315" s="44"/>
      <c r="H315" s="44"/>
    </row>
    <row r="316" spans="2:8" ht="24" customHeight="1" x14ac:dyDescent="0.4">
      <c r="B316" s="44"/>
      <c r="C316" s="44"/>
      <c r="D316" s="44"/>
      <c r="E316" s="44"/>
      <c r="F316" s="44"/>
      <c r="G316" s="44"/>
      <c r="H316" s="44"/>
    </row>
    <row r="317" spans="2:8" ht="24" customHeight="1" x14ac:dyDescent="0.4">
      <c r="B317" s="44"/>
      <c r="C317" s="44"/>
      <c r="D317" s="44"/>
      <c r="E317" s="44"/>
      <c r="F317" s="44"/>
      <c r="G317" s="44"/>
      <c r="H317" s="44"/>
    </row>
    <row r="318" spans="2:8" ht="24" customHeight="1" x14ac:dyDescent="0.4">
      <c r="B318" s="44"/>
      <c r="C318" s="44"/>
      <c r="D318" s="44"/>
      <c r="E318" s="44"/>
      <c r="F318" s="44"/>
      <c r="G318" s="44"/>
      <c r="H318" s="44"/>
    </row>
    <row r="319" spans="2:8" ht="24" customHeight="1" x14ac:dyDescent="0.4">
      <c r="B319" s="44"/>
      <c r="C319" s="44"/>
      <c r="D319" s="44"/>
      <c r="E319" s="44"/>
      <c r="F319" s="44"/>
      <c r="G319" s="44"/>
      <c r="H319" s="44"/>
    </row>
    <row r="320" spans="2:8" ht="24" customHeight="1" x14ac:dyDescent="0.4">
      <c r="B320" s="44"/>
      <c r="C320" s="44"/>
      <c r="D320" s="44"/>
      <c r="E320" s="44"/>
      <c r="F320" s="44"/>
      <c r="G320" s="44"/>
      <c r="H320" s="44"/>
    </row>
    <row r="321" spans="2:8" ht="24" customHeight="1" x14ac:dyDescent="0.4">
      <c r="B321" s="44"/>
      <c r="C321" s="44"/>
      <c r="D321" s="44"/>
      <c r="E321" s="44"/>
      <c r="F321" s="44"/>
      <c r="G321" s="44"/>
      <c r="H321" s="44"/>
    </row>
    <row r="322" spans="2:8" ht="24" customHeight="1" x14ac:dyDescent="0.4">
      <c r="B322" s="44"/>
      <c r="C322" s="44"/>
      <c r="D322" s="44"/>
      <c r="E322" s="44"/>
      <c r="F322" s="44"/>
      <c r="G322" s="44"/>
      <c r="H322" s="44"/>
    </row>
    <row r="323" spans="2:8" ht="24" customHeight="1" x14ac:dyDescent="0.4">
      <c r="B323" s="44"/>
      <c r="C323" s="44"/>
      <c r="D323" s="44"/>
      <c r="E323" s="44"/>
      <c r="F323" s="44"/>
      <c r="G323" s="44"/>
      <c r="H323" s="44"/>
    </row>
    <row r="324" spans="2:8" ht="24" customHeight="1" x14ac:dyDescent="0.4">
      <c r="B324" s="44"/>
      <c r="C324" s="44"/>
      <c r="D324" s="44"/>
      <c r="E324" s="44"/>
      <c r="F324" s="44"/>
      <c r="G324" s="44"/>
      <c r="H324" s="44"/>
    </row>
    <row r="325" spans="2:8" ht="24" customHeight="1" x14ac:dyDescent="0.4">
      <c r="B325" s="44"/>
      <c r="C325" s="44"/>
      <c r="D325" s="44"/>
      <c r="E325" s="44"/>
      <c r="F325" s="44"/>
      <c r="G325" s="44"/>
      <c r="H325" s="44"/>
    </row>
    <row r="326" spans="2:8" ht="24" customHeight="1" x14ac:dyDescent="0.4">
      <c r="B326" s="44"/>
      <c r="C326" s="44"/>
      <c r="D326" s="44"/>
      <c r="E326" s="44"/>
      <c r="F326" s="44"/>
      <c r="G326" s="44"/>
      <c r="H326" s="44"/>
    </row>
    <row r="327" spans="2:8" ht="24" customHeight="1" x14ac:dyDescent="0.4">
      <c r="B327" s="44"/>
      <c r="C327" s="44"/>
      <c r="D327" s="44"/>
      <c r="E327" s="44"/>
      <c r="F327" s="44"/>
      <c r="G327" s="44"/>
      <c r="H327" s="44"/>
    </row>
    <row r="328" spans="2:8" ht="24" customHeight="1" x14ac:dyDescent="0.4">
      <c r="B328" s="44"/>
      <c r="C328" s="44"/>
      <c r="D328" s="44"/>
      <c r="E328" s="44"/>
      <c r="F328" s="44"/>
      <c r="G328" s="44"/>
      <c r="H328" s="44"/>
    </row>
    <row r="329" spans="2:8" ht="24" customHeight="1" x14ac:dyDescent="0.4">
      <c r="B329" s="44"/>
      <c r="C329" s="44"/>
      <c r="D329" s="44"/>
      <c r="E329" s="44"/>
      <c r="F329" s="44"/>
      <c r="G329" s="44"/>
      <c r="H329" s="44"/>
    </row>
    <row r="330" spans="2:8" ht="24" customHeight="1" x14ac:dyDescent="0.4">
      <c r="B330" s="44"/>
      <c r="C330" s="44"/>
      <c r="D330" s="44"/>
      <c r="E330" s="44"/>
      <c r="F330" s="44"/>
      <c r="G330" s="44"/>
      <c r="H330" s="44"/>
    </row>
    <row r="331" spans="2:8" ht="24" customHeight="1" x14ac:dyDescent="0.4">
      <c r="B331" s="44"/>
      <c r="C331" s="44"/>
      <c r="D331" s="44"/>
      <c r="E331" s="44"/>
      <c r="F331" s="44"/>
      <c r="G331" s="44"/>
      <c r="H331" s="44"/>
    </row>
    <row r="332" spans="2:8" ht="24" customHeight="1" x14ac:dyDescent="0.4">
      <c r="B332" s="44"/>
      <c r="C332" s="44"/>
      <c r="D332" s="44"/>
      <c r="E332" s="44"/>
      <c r="F332" s="44"/>
      <c r="G332" s="44"/>
      <c r="H332" s="44"/>
    </row>
    <row r="333" spans="2:8" ht="24" customHeight="1" x14ac:dyDescent="0.4">
      <c r="B333" s="44"/>
      <c r="C333" s="44"/>
      <c r="D333" s="44"/>
      <c r="E333" s="44"/>
      <c r="F333" s="44"/>
      <c r="G333" s="44"/>
      <c r="H333" s="44"/>
    </row>
    <row r="334" spans="2:8" ht="24" customHeight="1" x14ac:dyDescent="0.4">
      <c r="B334" s="44"/>
      <c r="C334" s="44"/>
      <c r="D334" s="44"/>
      <c r="E334" s="44"/>
      <c r="F334" s="44"/>
      <c r="G334" s="44"/>
      <c r="H334" s="44"/>
    </row>
    <row r="335" spans="2:8" ht="24" customHeight="1" x14ac:dyDescent="0.4">
      <c r="B335" s="44"/>
      <c r="C335" s="44"/>
      <c r="D335" s="44"/>
      <c r="E335" s="44"/>
      <c r="F335" s="44"/>
      <c r="G335" s="44"/>
      <c r="H335" s="44"/>
    </row>
    <row r="336" spans="2:8" ht="24" customHeight="1" x14ac:dyDescent="0.4">
      <c r="B336" s="44"/>
      <c r="C336" s="44"/>
      <c r="D336" s="44"/>
      <c r="E336" s="44"/>
      <c r="F336" s="44"/>
      <c r="G336" s="44"/>
      <c r="H336" s="44"/>
    </row>
    <row r="337" spans="2:8" ht="24" customHeight="1" x14ac:dyDescent="0.4">
      <c r="B337" s="44"/>
      <c r="C337" s="44"/>
      <c r="D337" s="44"/>
      <c r="E337" s="44"/>
      <c r="F337" s="44"/>
      <c r="G337" s="44"/>
      <c r="H337" s="44"/>
    </row>
    <row r="338" spans="2:8" ht="24" customHeight="1" x14ac:dyDescent="0.4">
      <c r="B338" s="44"/>
      <c r="C338" s="44"/>
      <c r="D338" s="44"/>
      <c r="E338" s="44"/>
      <c r="F338" s="44"/>
      <c r="G338" s="44"/>
      <c r="H338" s="44"/>
    </row>
    <row r="339" spans="2:8" ht="24" customHeight="1" x14ac:dyDescent="0.4">
      <c r="B339" s="44"/>
      <c r="C339" s="44"/>
      <c r="D339" s="44"/>
      <c r="E339" s="44"/>
      <c r="F339" s="44"/>
      <c r="G339" s="44"/>
      <c r="H339" s="44"/>
    </row>
    <row r="340" spans="2:8" ht="24" customHeight="1" x14ac:dyDescent="0.4">
      <c r="B340" s="44"/>
      <c r="C340" s="44"/>
      <c r="D340" s="44"/>
      <c r="E340" s="44"/>
      <c r="F340" s="44"/>
      <c r="G340" s="44"/>
      <c r="H340" s="44"/>
    </row>
    <row r="341" spans="2:8" ht="24" customHeight="1" x14ac:dyDescent="0.4">
      <c r="B341" s="44"/>
      <c r="C341" s="44"/>
      <c r="D341" s="44"/>
      <c r="E341" s="44"/>
      <c r="F341" s="44"/>
      <c r="G341" s="44"/>
      <c r="H341" s="44"/>
    </row>
    <row r="342" spans="2:8" ht="24" customHeight="1" x14ac:dyDescent="0.4">
      <c r="B342" s="44"/>
      <c r="C342" s="44"/>
      <c r="D342" s="44"/>
      <c r="E342" s="44"/>
      <c r="F342" s="44"/>
      <c r="G342" s="44"/>
      <c r="H342" s="44"/>
    </row>
    <row r="343" spans="2:8" ht="24" customHeight="1" x14ac:dyDescent="0.4">
      <c r="B343" s="44"/>
      <c r="C343" s="44"/>
      <c r="D343" s="44"/>
      <c r="E343" s="44"/>
      <c r="F343" s="44"/>
      <c r="G343" s="44"/>
      <c r="H343" s="44"/>
    </row>
    <row r="344" spans="2:8" ht="24" customHeight="1" x14ac:dyDescent="0.4">
      <c r="B344" s="44"/>
      <c r="C344" s="44"/>
      <c r="D344" s="44"/>
      <c r="E344" s="44"/>
      <c r="F344" s="44"/>
      <c r="G344" s="44"/>
      <c r="H344" s="44"/>
    </row>
    <row r="345" spans="2:8" ht="24" customHeight="1" x14ac:dyDescent="0.4">
      <c r="B345" s="44"/>
      <c r="C345" s="44"/>
      <c r="D345" s="44"/>
      <c r="E345" s="44"/>
      <c r="F345" s="44"/>
      <c r="G345" s="44"/>
      <c r="H345" s="44"/>
    </row>
    <row r="346" spans="2:8" ht="24" customHeight="1" x14ac:dyDescent="0.4">
      <c r="B346" s="44"/>
      <c r="C346" s="44"/>
      <c r="D346" s="44"/>
      <c r="E346" s="44"/>
      <c r="F346" s="44"/>
      <c r="G346" s="44"/>
      <c r="H346" s="44"/>
    </row>
    <row r="347" spans="2:8" ht="24" customHeight="1" x14ac:dyDescent="0.4">
      <c r="B347" s="44"/>
      <c r="C347" s="44"/>
      <c r="D347" s="44"/>
      <c r="E347" s="44"/>
      <c r="F347" s="44"/>
      <c r="G347" s="44"/>
      <c r="H347" s="44"/>
    </row>
    <row r="348" spans="2:8" ht="24" customHeight="1" x14ac:dyDescent="0.4">
      <c r="B348" s="44"/>
      <c r="C348" s="44"/>
      <c r="D348" s="44"/>
      <c r="E348" s="44"/>
      <c r="F348" s="44"/>
      <c r="G348" s="44"/>
      <c r="H348" s="44"/>
    </row>
    <row r="349" spans="2:8" ht="24" customHeight="1" x14ac:dyDescent="0.4">
      <c r="B349" s="44"/>
      <c r="C349" s="44"/>
      <c r="D349" s="44"/>
      <c r="E349" s="44"/>
      <c r="F349" s="44"/>
      <c r="G349" s="44"/>
      <c r="H349" s="44"/>
    </row>
    <row r="350" spans="2:8" ht="24" customHeight="1" x14ac:dyDescent="0.4">
      <c r="B350" s="44"/>
      <c r="C350" s="44"/>
      <c r="D350" s="44"/>
      <c r="E350" s="44"/>
      <c r="F350" s="44"/>
      <c r="G350" s="44"/>
      <c r="H350" s="44"/>
    </row>
    <row r="351" spans="2:8" ht="24" customHeight="1" x14ac:dyDescent="0.4">
      <c r="B351" s="44"/>
      <c r="C351" s="44"/>
      <c r="D351" s="44"/>
      <c r="E351" s="44"/>
      <c r="F351" s="44"/>
      <c r="G351" s="44"/>
      <c r="H351" s="44"/>
    </row>
    <row r="352" spans="2:8" ht="24" customHeight="1" x14ac:dyDescent="0.4">
      <c r="B352" s="44"/>
      <c r="C352" s="44"/>
      <c r="D352" s="44"/>
      <c r="E352" s="44"/>
      <c r="F352" s="44"/>
      <c r="G352" s="44"/>
      <c r="H352" s="44"/>
    </row>
    <row r="353" spans="2:8" ht="24" customHeight="1" x14ac:dyDescent="0.4">
      <c r="B353" s="44"/>
      <c r="C353" s="44"/>
      <c r="D353" s="44"/>
      <c r="E353" s="44"/>
      <c r="F353" s="44"/>
      <c r="G353" s="44"/>
      <c r="H353" s="44"/>
    </row>
    <row r="354" spans="2:8" ht="24" customHeight="1" x14ac:dyDescent="0.4">
      <c r="B354" s="44"/>
      <c r="C354" s="44"/>
      <c r="D354" s="44"/>
      <c r="E354" s="44"/>
      <c r="F354" s="44"/>
      <c r="G354" s="44"/>
      <c r="H354" s="44"/>
    </row>
    <row r="355" spans="2:8" ht="24" customHeight="1" x14ac:dyDescent="0.4">
      <c r="B355" s="44"/>
      <c r="C355" s="44"/>
      <c r="D355" s="44"/>
      <c r="E355" s="44"/>
      <c r="F355" s="44"/>
      <c r="G355" s="44"/>
      <c r="H355" s="44"/>
    </row>
    <row r="356" spans="2:8" ht="24" customHeight="1" x14ac:dyDescent="0.4">
      <c r="B356" s="44"/>
      <c r="C356" s="44"/>
      <c r="D356" s="44"/>
      <c r="E356" s="44"/>
      <c r="F356" s="44"/>
      <c r="G356" s="44"/>
      <c r="H356" s="44"/>
    </row>
    <row r="357" spans="2:8" ht="24" customHeight="1" x14ac:dyDescent="0.4">
      <c r="B357" s="44"/>
      <c r="C357" s="44"/>
      <c r="D357" s="44"/>
      <c r="E357" s="44"/>
      <c r="F357" s="44"/>
      <c r="G357" s="44"/>
      <c r="H357" s="44"/>
    </row>
    <row r="358" spans="2:8" ht="24" customHeight="1" x14ac:dyDescent="0.4">
      <c r="B358" s="44"/>
      <c r="C358" s="44"/>
      <c r="D358" s="44"/>
      <c r="E358" s="44"/>
      <c r="F358" s="44"/>
      <c r="G358" s="44"/>
      <c r="H358" s="44"/>
    </row>
    <row r="359" spans="2:8" ht="24" customHeight="1" x14ac:dyDescent="0.4">
      <c r="B359" s="44"/>
      <c r="C359" s="44"/>
      <c r="D359" s="44"/>
      <c r="E359" s="44"/>
      <c r="F359" s="44"/>
      <c r="G359" s="44"/>
      <c r="H359" s="44"/>
    </row>
    <row r="360" spans="2:8" ht="24" customHeight="1" x14ac:dyDescent="0.4">
      <c r="B360" s="44"/>
      <c r="C360" s="44"/>
      <c r="D360" s="44"/>
      <c r="E360" s="44"/>
      <c r="F360" s="44"/>
      <c r="G360" s="44"/>
      <c r="H360" s="44"/>
    </row>
    <row r="361" spans="2:8" ht="24" customHeight="1" x14ac:dyDescent="0.4">
      <c r="B361" s="44"/>
      <c r="C361" s="44"/>
      <c r="D361" s="44"/>
      <c r="E361" s="44"/>
      <c r="F361" s="44"/>
      <c r="G361" s="44"/>
      <c r="H361" s="44"/>
    </row>
    <row r="362" spans="2:8" ht="24" customHeight="1" x14ac:dyDescent="0.4">
      <c r="B362" s="44"/>
      <c r="C362" s="44"/>
      <c r="D362" s="44"/>
      <c r="E362" s="44"/>
      <c r="F362" s="44"/>
      <c r="G362" s="44"/>
      <c r="H362" s="44"/>
    </row>
    <row r="363" spans="2:8" ht="24" customHeight="1" x14ac:dyDescent="0.4">
      <c r="B363" s="44"/>
      <c r="C363" s="44"/>
      <c r="D363" s="44"/>
      <c r="E363" s="44"/>
      <c r="F363" s="44"/>
      <c r="G363" s="44"/>
      <c r="H363" s="44"/>
    </row>
    <row r="364" spans="2:8" ht="24" customHeight="1" x14ac:dyDescent="0.4">
      <c r="B364" s="44"/>
      <c r="C364" s="44"/>
      <c r="D364" s="44"/>
      <c r="E364" s="44"/>
      <c r="F364" s="44"/>
      <c r="G364" s="44"/>
      <c r="H364" s="44"/>
    </row>
    <row r="365" spans="2:8" ht="24" customHeight="1" x14ac:dyDescent="0.4">
      <c r="B365" s="44"/>
      <c r="C365" s="44"/>
      <c r="D365" s="44"/>
      <c r="E365" s="44"/>
      <c r="F365" s="44"/>
      <c r="G365" s="44"/>
      <c r="H365" s="44"/>
    </row>
    <row r="366" spans="2:8" ht="24" customHeight="1" x14ac:dyDescent="0.4">
      <c r="B366" s="44"/>
      <c r="C366" s="44"/>
      <c r="D366" s="44"/>
      <c r="E366" s="44"/>
      <c r="F366" s="44"/>
      <c r="G366" s="44"/>
      <c r="H366" s="44"/>
    </row>
    <row r="367" spans="2:8" ht="24" customHeight="1" x14ac:dyDescent="0.4">
      <c r="B367" s="44"/>
      <c r="C367" s="44"/>
      <c r="D367" s="44"/>
      <c r="E367" s="44"/>
      <c r="F367" s="44"/>
      <c r="G367" s="44"/>
      <c r="H367" s="44"/>
    </row>
    <row r="368" spans="2:8" ht="24" customHeight="1" x14ac:dyDescent="0.4">
      <c r="B368" s="44"/>
      <c r="C368" s="44"/>
      <c r="D368" s="44"/>
      <c r="E368" s="44"/>
      <c r="F368" s="44"/>
      <c r="G368" s="44"/>
      <c r="H368" s="44"/>
    </row>
    <row r="369" spans="2:8" ht="24" customHeight="1" x14ac:dyDescent="0.4">
      <c r="B369" s="44"/>
      <c r="C369" s="44"/>
      <c r="D369" s="44"/>
      <c r="E369" s="44"/>
      <c r="F369" s="44"/>
      <c r="G369" s="44"/>
      <c r="H369" s="44"/>
    </row>
    <row r="370" spans="2:8" ht="24" customHeight="1" x14ac:dyDescent="0.4">
      <c r="B370" s="44"/>
      <c r="C370" s="44"/>
      <c r="D370" s="44"/>
      <c r="E370" s="44"/>
      <c r="F370" s="44"/>
      <c r="G370" s="44"/>
      <c r="H370" s="44"/>
    </row>
    <row r="371" spans="2:8" ht="24" customHeight="1" x14ac:dyDescent="0.4">
      <c r="B371" s="44"/>
      <c r="C371" s="44"/>
      <c r="D371" s="44"/>
      <c r="E371" s="44"/>
      <c r="F371" s="44"/>
      <c r="G371" s="44"/>
      <c r="H371" s="44"/>
    </row>
    <row r="372" spans="2:8" ht="24" customHeight="1" x14ac:dyDescent="0.4">
      <c r="B372" s="44"/>
      <c r="C372" s="44"/>
      <c r="D372" s="44"/>
      <c r="E372" s="44"/>
      <c r="F372" s="44"/>
      <c r="G372" s="44"/>
      <c r="H372" s="44"/>
    </row>
    <row r="373" spans="2:8" ht="24" customHeight="1" x14ac:dyDescent="0.4">
      <c r="B373" s="44"/>
      <c r="C373" s="44"/>
      <c r="D373" s="44"/>
      <c r="E373" s="44"/>
      <c r="F373" s="44"/>
      <c r="G373" s="44"/>
      <c r="H373" s="44"/>
    </row>
    <row r="374" spans="2:8" ht="24" customHeight="1" x14ac:dyDescent="0.4">
      <c r="B374" s="44"/>
      <c r="C374" s="44"/>
      <c r="D374" s="44"/>
      <c r="E374" s="44"/>
      <c r="F374" s="44"/>
      <c r="G374" s="44"/>
      <c r="H374" s="44"/>
    </row>
    <row r="375" spans="2:8" ht="24" customHeight="1" x14ac:dyDescent="0.4">
      <c r="B375" s="44"/>
      <c r="C375" s="44"/>
      <c r="D375" s="44"/>
      <c r="E375" s="44"/>
      <c r="F375" s="44"/>
      <c r="G375" s="44"/>
      <c r="H375" s="44"/>
    </row>
    <row r="376" spans="2:8" ht="24" customHeight="1" x14ac:dyDescent="0.4">
      <c r="B376" s="44"/>
      <c r="C376" s="44"/>
      <c r="D376" s="44"/>
      <c r="E376" s="44"/>
      <c r="F376" s="44"/>
      <c r="G376" s="44"/>
      <c r="H376" s="44"/>
    </row>
    <row r="377" spans="2:8" ht="24" customHeight="1" x14ac:dyDescent="0.4">
      <c r="B377" s="44"/>
      <c r="C377" s="44"/>
      <c r="D377" s="44"/>
      <c r="E377" s="44"/>
      <c r="F377" s="44"/>
      <c r="G377" s="44"/>
      <c r="H377" s="44"/>
    </row>
    <row r="378" spans="2:8" ht="24" customHeight="1" x14ac:dyDescent="0.4">
      <c r="B378" s="44"/>
      <c r="C378" s="44"/>
      <c r="D378" s="44"/>
      <c r="E378" s="44"/>
      <c r="F378" s="44"/>
      <c r="G378" s="44"/>
      <c r="H378" s="44"/>
    </row>
    <row r="379" spans="2:8" ht="24" customHeight="1" x14ac:dyDescent="0.4">
      <c r="B379" s="44"/>
      <c r="C379" s="44"/>
      <c r="D379" s="44"/>
      <c r="E379" s="44"/>
      <c r="F379" s="44"/>
      <c r="G379" s="44"/>
      <c r="H379" s="44"/>
    </row>
    <row r="380" spans="2:8" ht="24" customHeight="1" x14ac:dyDescent="0.4">
      <c r="B380" s="44"/>
      <c r="C380" s="44"/>
      <c r="D380" s="44"/>
      <c r="E380" s="44"/>
      <c r="F380" s="44"/>
      <c r="G380" s="44"/>
      <c r="H380" s="44"/>
    </row>
    <row r="381" spans="2:8" ht="24" customHeight="1" x14ac:dyDescent="0.4">
      <c r="B381" s="44"/>
      <c r="C381" s="44"/>
      <c r="D381" s="44"/>
      <c r="E381" s="44"/>
      <c r="F381" s="44"/>
      <c r="G381" s="44"/>
      <c r="H381" s="44"/>
    </row>
    <row r="382" spans="2:8" ht="24" customHeight="1" x14ac:dyDescent="0.4">
      <c r="B382" s="44"/>
      <c r="C382" s="44"/>
      <c r="D382" s="44"/>
      <c r="E382" s="44"/>
      <c r="F382" s="44"/>
      <c r="G382" s="44"/>
      <c r="H382" s="44"/>
    </row>
    <row r="383" spans="2:8" ht="24" customHeight="1" x14ac:dyDescent="0.4">
      <c r="B383" s="44"/>
      <c r="C383" s="44"/>
      <c r="D383" s="44"/>
      <c r="E383" s="44"/>
      <c r="F383" s="44"/>
      <c r="G383" s="44"/>
      <c r="H383" s="44"/>
    </row>
    <row r="384" spans="2:8" ht="24" customHeight="1" x14ac:dyDescent="0.4">
      <c r="B384" s="44"/>
      <c r="C384" s="44"/>
      <c r="D384" s="44"/>
      <c r="E384" s="44"/>
      <c r="F384" s="44"/>
      <c r="G384" s="44"/>
      <c r="H384" s="44"/>
    </row>
    <row r="385" spans="2:8" ht="24" customHeight="1" x14ac:dyDescent="0.4">
      <c r="B385" s="44"/>
      <c r="C385" s="44"/>
      <c r="D385" s="44"/>
      <c r="E385" s="44"/>
      <c r="F385" s="44"/>
      <c r="G385" s="44"/>
      <c r="H385" s="44"/>
    </row>
    <row r="386" spans="2:8" ht="24" customHeight="1" x14ac:dyDescent="0.4">
      <c r="B386" s="44"/>
      <c r="C386" s="44"/>
      <c r="D386" s="44"/>
      <c r="E386" s="44"/>
      <c r="F386" s="44"/>
      <c r="G386" s="44"/>
      <c r="H386" s="44"/>
    </row>
    <row r="387" spans="2:8" ht="24" customHeight="1" x14ac:dyDescent="0.4">
      <c r="B387" s="44"/>
      <c r="C387" s="44"/>
      <c r="D387" s="44"/>
      <c r="E387" s="44"/>
      <c r="F387" s="44"/>
      <c r="G387" s="44"/>
      <c r="H387" s="44"/>
    </row>
    <row r="388" spans="2:8" ht="24" customHeight="1" x14ac:dyDescent="0.4">
      <c r="B388" s="44"/>
      <c r="C388" s="44"/>
      <c r="D388" s="44"/>
      <c r="E388" s="44"/>
      <c r="F388" s="44"/>
      <c r="G388" s="44"/>
      <c r="H388" s="44"/>
    </row>
    <row r="389" spans="2:8" ht="24" customHeight="1" x14ac:dyDescent="0.4">
      <c r="B389" s="44"/>
      <c r="C389" s="44"/>
      <c r="D389" s="44"/>
      <c r="E389" s="44"/>
      <c r="F389" s="44"/>
      <c r="G389" s="44"/>
      <c r="H389" s="44"/>
    </row>
    <row r="390" spans="2:8" ht="24" customHeight="1" x14ac:dyDescent="0.4">
      <c r="B390" s="44"/>
      <c r="C390" s="44"/>
      <c r="D390" s="44"/>
      <c r="E390" s="44"/>
      <c r="F390" s="44"/>
      <c r="G390" s="44"/>
      <c r="H390" s="44"/>
    </row>
    <row r="391" spans="2:8" ht="24" customHeight="1" x14ac:dyDescent="0.4">
      <c r="B391" s="44"/>
      <c r="C391" s="44"/>
      <c r="D391" s="44"/>
      <c r="E391" s="44"/>
      <c r="F391" s="44"/>
      <c r="G391" s="44"/>
      <c r="H391" s="44"/>
    </row>
    <row r="392" spans="2:8" ht="24" customHeight="1" x14ac:dyDescent="0.4">
      <c r="B392" s="44"/>
      <c r="C392" s="44"/>
      <c r="D392" s="44"/>
      <c r="E392" s="44"/>
      <c r="F392" s="44"/>
      <c r="G392" s="44"/>
      <c r="H392" s="44"/>
    </row>
    <row r="393" spans="2:8" ht="24" customHeight="1" x14ac:dyDescent="0.4">
      <c r="B393" s="44"/>
      <c r="C393" s="44"/>
      <c r="D393" s="44"/>
      <c r="E393" s="44"/>
      <c r="F393" s="44"/>
      <c r="G393" s="44"/>
      <c r="H393" s="44"/>
    </row>
    <row r="394" spans="2:8" ht="24" customHeight="1" x14ac:dyDescent="0.4">
      <c r="B394" s="44"/>
      <c r="C394" s="44"/>
      <c r="D394" s="44"/>
      <c r="E394" s="44"/>
      <c r="F394" s="44"/>
      <c r="G394" s="44"/>
      <c r="H394" s="44"/>
    </row>
    <row r="395" spans="2:8" ht="24" customHeight="1" x14ac:dyDescent="0.4">
      <c r="B395" s="44"/>
      <c r="C395" s="44"/>
      <c r="D395" s="44"/>
      <c r="E395" s="44"/>
      <c r="F395" s="44"/>
      <c r="G395" s="44"/>
      <c r="H395" s="44"/>
    </row>
    <row r="396" spans="2:8" ht="24" customHeight="1" x14ac:dyDescent="0.4">
      <c r="B396" s="44"/>
      <c r="C396" s="44"/>
      <c r="D396" s="44"/>
      <c r="E396" s="44"/>
      <c r="F396" s="44"/>
      <c r="G396" s="44"/>
      <c r="H396" s="44"/>
    </row>
    <row r="397" spans="2:8" ht="24" customHeight="1" x14ac:dyDescent="0.4">
      <c r="B397" s="44"/>
      <c r="C397" s="44"/>
      <c r="D397" s="44"/>
      <c r="E397" s="44"/>
      <c r="F397" s="44"/>
      <c r="G397" s="44"/>
      <c r="H397" s="44"/>
    </row>
    <row r="398" spans="2:8" ht="24" customHeight="1" x14ac:dyDescent="0.4">
      <c r="B398" s="44"/>
      <c r="C398" s="44"/>
      <c r="D398" s="44"/>
      <c r="E398" s="44"/>
      <c r="F398" s="44"/>
      <c r="G398" s="44"/>
      <c r="H398" s="44"/>
    </row>
    <row r="399" spans="2:8" ht="24" customHeight="1" x14ac:dyDescent="0.4">
      <c r="B399" s="44"/>
      <c r="C399" s="44"/>
      <c r="D399" s="44"/>
      <c r="E399" s="44"/>
      <c r="F399" s="44"/>
      <c r="G399" s="44"/>
      <c r="H399" s="44"/>
    </row>
    <row r="400" spans="2:8" ht="24" customHeight="1" x14ac:dyDescent="0.4">
      <c r="B400" s="44"/>
      <c r="C400" s="44"/>
      <c r="D400" s="44"/>
      <c r="E400" s="44"/>
      <c r="F400" s="44"/>
      <c r="G400" s="44"/>
      <c r="H400" s="44"/>
    </row>
    <row r="401" spans="2:8" ht="24" customHeight="1" x14ac:dyDescent="0.4">
      <c r="B401" s="44"/>
      <c r="C401" s="44"/>
      <c r="D401" s="44"/>
      <c r="E401" s="44"/>
      <c r="F401" s="44"/>
      <c r="G401" s="44"/>
      <c r="H401" s="44"/>
    </row>
    <row r="402" spans="2:8" ht="24" customHeight="1" x14ac:dyDescent="0.4">
      <c r="B402" s="44"/>
      <c r="C402" s="44"/>
      <c r="D402" s="44"/>
      <c r="E402" s="44"/>
      <c r="F402" s="44"/>
      <c r="G402" s="44"/>
      <c r="H402" s="44"/>
    </row>
    <row r="403" spans="2:8" ht="24" customHeight="1" x14ac:dyDescent="0.4">
      <c r="B403" s="44"/>
      <c r="C403" s="44"/>
      <c r="D403" s="44"/>
      <c r="E403" s="44"/>
      <c r="F403" s="44"/>
      <c r="G403" s="44"/>
      <c r="H403" s="44"/>
    </row>
    <row r="404" spans="2:8" ht="24" customHeight="1" x14ac:dyDescent="0.4">
      <c r="B404" s="44"/>
      <c r="C404" s="44"/>
      <c r="D404" s="44"/>
      <c r="E404" s="44"/>
      <c r="F404" s="44"/>
      <c r="G404" s="44"/>
      <c r="H404" s="44"/>
    </row>
    <row r="405" spans="2:8" ht="24" customHeight="1" x14ac:dyDescent="0.4">
      <c r="B405" s="44"/>
      <c r="C405" s="44"/>
      <c r="D405" s="44"/>
      <c r="E405" s="44"/>
      <c r="F405" s="44"/>
      <c r="G405" s="44"/>
      <c r="H405" s="44"/>
    </row>
    <row r="406" spans="2:8" ht="24" customHeight="1" x14ac:dyDescent="0.4">
      <c r="B406" s="44"/>
      <c r="C406" s="44"/>
      <c r="D406" s="44"/>
      <c r="E406" s="44"/>
      <c r="F406" s="44"/>
      <c r="G406" s="44"/>
      <c r="H406" s="44"/>
    </row>
    <row r="407" spans="2:8" ht="24" customHeight="1" x14ac:dyDescent="0.4">
      <c r="B407" s="44"/>
      <c r="C407" s="44"/>
      <c r="D407" s="44"/>
      <c r="E407" s="44"/>
      <c r="F407" s="44"/>
      <c r="G407" s="44"/>
      <c r="H407" s="44"/>
    </row>
    <row r="408" spans="2:8" ht="24" customHeight="1" x14ac:dyDescent="0.4">
      <c r="B408" s="44"/>
      <c r="C408" s="44"/>
      <c r="D408" s="44"/>
      <c r="E408" s="44"/>
      <c r="F408" s="44"/>
      <c r="G408" s="44"/>
      <c r="H408" s="44"/>
    </row>
    <row r="409" spans="2:8" ht="24" customHeight="1" x14ac:dyDescent="0.4">
      <c r="B409" s="44"/>
      <c r="C409" s="44"/>
      <c r="D409" s="44"/>
      <c r="E409" s="44"/>
      <c r="F409" s="44"/>
      <c r="G409" s="44"/>
      <c r="H409" s="44"/>
    </row>
    <row r="410" spans="2:8" ht="24" customHeight="1" x14ac:dyDescent="0.4">
      <c r="B410" s="44"/>
      <c r="C410" s="44"/>
      <c r="D410" s="44"/>
      <c r="E410" s="44"/>
      <c r="F410" s="44"/>
      <c r="G410" s="44"/>
      <c r="H410" s="44"/>
    </row>
    <row r="411" spans="2:8" ht="24" customHeight="1" x14ac:dyDescent="0.4">
      <c r="B411" s="44"/>
      <c r="C411" s="44"/>
      <c r="D411" s="44"/>
      <c r="E411" s="44"/>
      <c r="F411" s="44"/>
      <c r="G411" s="44"/>
      <c r="H411" s="44"/>
    </row>
    <row r="412" spans="2:8" ht="24" customHeight="1" x14ac:dyDescent="0.4">
      <c r="B412" s="44"/>
      <c r="C412" s="44"/>
      <c r="D412" s="44"/>
      <c r="E412" s="44"/>
      <c r="F412" s="44"/>
      <c r="G412" s="44"/>
      <c r="H412" s="44"/>
    </row>
    <row r="413" spans="2:8" ht="24" customHeight="1" x14ac:dyDescent="0.4">
      <c r="B413" s="44"/>
      <c r="C413" s="44"/>
      <c r="D413" s="44"/>
      <c r="E413" s="44"/>
      <c r="F413" s="44"/>
      <c r="G413" s="44"/>
      <c r="H413" s="44"/>
    </row>
    <row r="414" spans="2:8" ht="24" customHeight="1" x14ac:dyDescent="0.4">
      <c r="B414" s="44"/>
      <c r="C414" s="44"/>
      <c r="D414" s="44"/>
      <c r="E414" s="44"/>
      <c r="F414" s="44"/>
      <c r="G414" s="44"/>
      <c r="H414" s="44"/>
    </row>
    <row r="415" spans="2:8" ht="24" customHeight="1" x14ac:dyDescent="0.4">
      <c r="B415" s="44"/>
      <c r="C415" s="44"/>
      <c r="D415" s="44"/>
      <c r="E415" s="44"/>
      <c r="F415" s="44"/>
      <c r="G415" s="44"/>
      <c r="H415" s="44"/>
    </row>
    <row r="416" spans="2:8" ht="24" customHeight="1" x14ac:dyDescent="0.4">
      <c r="B416" s="44"/>
      <c r="C416" s="44"/>
      <c r="D416" s="44"/>
      <c r="E416" s="44"/>
      <c r="F416" s="44"/>
      <c r="G416" s="44"/>
      <c r="H416" s="44"/>
    </row>
    <row r="417" spans="2:8" ht="24" customHeight="1" x14ac:dyDescent="0.4">
      <c r="B417" s="44"/>
      <c r="C417" s="44"/>
      <c r="D417" s="44"/>
      <c r="E417" s="44"/>
      <c r="F417" s="44"/>
      <c r="G417" s="44"/>
      <c r="H417" s="44"/>
    </row>
    <row r="418" spans="2:8" ht="24" customHeight="1" x14ac:dyDescent="0.4">
      <c r="B418" s="44"/>
      <c r="C418" s="44"/>
      <c r="D418" s="44"/>
      <c r="E418" s="44"/>
      <c r="F418" s="44"/>
      <c r="G418" s="44"/>
      <c r="H418" s="44"/>
    </row>
    <row r="419" spans="2:8" ht="24" customHeight="1" x14ac:dyDescent="0.4">
      <c r="B419" s="44"/>
      <c r="C419" s="44"/>
      <c r="D419" s="44"/>
      <c r="E419" s="44"/>
      <c r="F419" s="44"/>
      <c r="G419" s="44"/>
      <c r="H419" s="44"/>
    </row>
    <row r="420" spans="2:8" ht="24" customHeight="1" x14ac:dyDescent="0.4">
      <c r="B420" s="44"/>
      <c r="C420" s="44"/>
      <c r="D420" s="44"/>
      <c r="E420" s="44"/>
      <c r="F420" s="44"/>
      <c r="G420" s="44"/>
      <c r="H420" s="44"/>
    </row>
    <row r="421" spans="2:8" ht="24" customHeight="1" x14ac:dyDescent="0.4">
      <c r="B421" s="44"/>
      <c r="C421" s="44"/>
      <c r="D421" s="44"/>
      <c r="E421" s="44"/>
      <c r="F421" s="44"/>
      <c r="G421" s="44"/>
      <c r="H421" s="44"/>
    </row>
    <row r="422" spans="2:8" ht="24" customHeight="1" x14ac:dyDescent="0.4">
      <c r="B422" s="44"/>
      <c r="C422" s="44"/>
      <c r="D422" s="44"/>
      <c r="E422" s="44"/>
      <c r="F422" s="44"/>
      <c r="G422" s="44"/>
      <c r="H422" s="44"/>
    </row>
    <row r="423" spans="2:8" ht="24" customHeight="1" x14ac:dyDescent="0.4">
      <c r="B423" s="44"/>
      <c r="C423" s="44"/>
      <c r="D423" s="44"/>
      <c r="E423" s="44"/>
      <c r="F423" s="44"/>
      <c r="G423" s="44"/>
      <c r="H423" s="44"/>
    </row>
    <row r="424" spans="2:8" ht="24" customHeight="1" x14ac:dyDescent="0.4">
      <c r="B424" s="44"/>
      <c r="C424" s="44"/>
      <c r="D424" s="44"/>
      <c r="E424" s="44"/>
      <c r="F424" s="44"/>
      <c r="G424" s="44"/>
      <c r="H424" s="44"/>
    </row>
    <row r="425" spans="2:8" ht="24" customHeight="1" x14ac:dyDescent="0.4">
      <c r="B425" s="44"/>
      <c r="C425" s="44"/>
      <c r="D425" s="44"/>
      <c r="E425" s="44"/>
      <c r="F425" s="44"/>
      <c r="G425" s="44"/>
      <c r="H425" s="44"/>
    </row>
    <row r="426" spans="2:8" ht="24" customHeight="1" x14ac:dyDescent="0.4">
      <c r="B426" s="44"/>
      <c r="C426" s="44"/>
      <c r="D426" s="44"/>
      <c r="E426" s="44"/>
      <c r="F426" s="44"/>
      <c r="G426" s="44"/>
      <c r="H426" s="44"/>
    </row>
    <row r="427" spans="2:8" ht="24" customHeight="1" x14ac:dyDescent="0.4">
      <c r="B427" s="44"/>
      <c r="C427" s="44"/>
      <c r="D427" s="44"/>
      <c r="E427" s="44"/>
      <c r="F427" s="44"/>
      <c r="G427" s="44"/>
      <c r="H427" s="44"/>
    </row>
    <row r="428" spans="2:8" ht="24" customHeight="1" x14ac:dyDescent="0.4">
      <c r="B428" s="44"/>
      <c r="C428" s="44"/>
      <c r="D428" s="44"/>
      <c r="E428" s="44"/>
      <c r="F428" s="44"/>
      <c r="G428" s="44"/>
      <c r="H428" s="44"/>
    </row>
    <row r="429" spans="2:8" ht="24" customHeight="1" x14ac:dyDescent="0.4">
      <c r="B429" s="44"/>
      <c r="C429" s="44"/>
      <c r="D429" s="44"/>
      <c r="E429" s="44"/>
      <c r="F429" s="44"/>
      <c r="G429" s="44"/>
      <c r="H429" s="44"/>
    </row>
    <row r="430" spans="2:8" ht="24" customHeight="1" x14ac:dyDescent="0.4">
      <c r="B430" s="44"/>
      <c r="C430" s="44"/>
      <c r="D430" s="44"/>
      <c r="E430" s="44"/>
      <c r="F430" s="44"/>
      <c r="G430" s="44"/>
      <c r="H430" s="44"/>
    </row>
    <row r="431" spans="2:8" ht="24" customHeight="1" x14ac:dyDescent="0.4">
      <c r="B431" s="44"/>
      <c r="C431" s="44"/>
      <c r="D431" s="44"/>
      <c r="E431" s="44"/>
      <c r="F431" s="44"/>
      <c r="G431" s="44"/>
      <c r="H431" s="44"/>
    </row>
    <row r="432" spans="2:8" ht="24" customHeight="1" x14ac:dyDescent="0.4">
      <c r="B432" s="44"/>
      <c r="C432" s="44"/>
      <c r="D432" s="44"/>
      <c r="E432" s="44"/>
      <c r="F432" s="44"/>
      <c r="G432" s="44"/>
      <c r="H432" s="44"/>
    </row>
    <row r="433" spans="2:8" ht="24" customHeight="1" x14ac:dyDescent="0.4">
      <c r="B433" s="44"/>
      <c r="C433" s="44"/>
      <c r="D433" s="44"/>
      <c r="E433" s="44"/>
      <c r="F433" s="44"/>
      <c r="G433" s="44"/>
      <c r="H433" s="44"/>
    </row>
    <row r="434" spans="2:8" ht="24" customHeight="1" x14ac:dyDescent="0.4">
      <c r="B434" s="44"/>
      <c r="C434" s="44"/>
      <c r="D434" s="44"/>
      <c r="E434" s="44"/>
      <c r="F434" s="44"/>
      <c r="G434" s="44"/>
      <c r="H434" s="44"/>
    </row>
    <row r="435" spans="2:8" ht="24" customHeight="1" x14ac:dyDescent="0.4">
      <c r="B435" s="44"/>
      <c r="C435" s="44"/>
      <c r="D435" s="44"/>
      <c r="E435" s="44"/>
      <c r="F435" s="44"/>
      <c r="G435" s="44"/>
      <c r="H435" s="44"/>
    </row>
    <row r="436" spans="2:8" ht="24" customHeight="1" x14ac:dyDescent="0.4">
      <c r="B436" s="44"/>
      <c r="C436" s="44"/>
      <c r="D436" s="44"/>
      <c r="E436" s="44"/>
      <c r="F436" s="44"/>
      <c r="G436" s="44"/>
      <c r="H436" s="44"/>
    </row>
    <row r="437" spans="2:8" ht="24" customHeight="1" x14ac:dyDescent="0.4">
      <c r="B437" s="44"/>
      <c r="C437" s="44"/>
      <c r="D437" s="44"/>
      <c r="E437" s="44"/>
      <c r="F437" s="44"/>
      <c r="G437" s="44"/>
      <c r="H437" s="44"/>
    </row>
    <row r="438" spans="2:8" ht="24" customHeight="1" x14ac:dyDescent="0.4">
      <c r="B438" s="44"/>
      <c r="C438" s="44"/>
      <c r="D438" s="44"/>
      <c r="E438" s="44"/>
      <c r="F438" s="44"/>
      <c r="G438" s="44"/>
      <c r="H438" s="44"/>
    </row>
    <row r="439" spans="2:8" ht="24" customHeight="1" x14ac:dyDescent="0.4">
      <c r="B439" s="44"/>
      <c r="C439" s="44"/>
      <c r="D439" s="44"/>
      <c r="E439" s="44"/>
      <c r="F439" s="44"/>
      <c r="G439" s="44"/>
      <c r="H439" s="44"/>
    </row>
    <row r="440" spans="2:8" ht="24" customHeight="1" x14ac:dyDescent="0.4">
      <c r="B440" s="44"/>
      <c r="C440" s="44"/>
      <c r="D440" s="44"/>
      <c r="E440" s="44"/>
      <c r="F440" s="44"/>
      <c r="G440" s="44"/>
      <c r="H440" s="44"/>
    </row>
    <row r="441" spans="2:8" ht="24" customHeight="1" x14ac:dyDescent="0.4">
      <c r="B441" s="44"/>
      <c r="C441" s="44"/>
      <c r="D441" s="44"/>
      <c r="E441" s="44"/>
      <c r="F441" s="44"/>
      <c r="G441" s="44"/>
      <c r="H441" s="44"/>
    </row>
    <row r="442" spans="2:8" ht="24" customHeight="1" x14ac:dyDescent="0.4">
      <c r="B442" s="44"/>
      <c r="C442" s="44"/>
      <c r="D442" s="44"/>
      <c r="E442" s="44"/>
      <c r="F442" s="44"/>
      <c r="G442" s="44"/>
      <c r="H442" s="44"/>
    </row>
    <row r="443" spans="2:8" ht="24" customHeight="1" x14ac:dyDescent="0.4">
      <c r="B443" s="44"/>
      <c r="C443" s="44"/>
      <c r="D443" s="44"/>
      <c r="E443" s="44"/>
      <c r="F443" s="44"/>
      <c r="G443" s="44"/>
      <c r="H443" s="44"/>
    </row>
    <row r="444" spans="2:8" ht="24" customHeight="1" x14ac:dyDescent="0.4">
      <c r="B444" s="44"/>
      <c r="C444" s="44"/>
      <c r="D444" s="44"/>
      <c r="E444" s="44"/>
      <c r="F444" s="44"/>
      <c r="G444" s="44"/>
      <c r="H444" s="44"/>
    </row>
    <row r="445" spans="2:8" ht="24" customHeight="1" x14ac:dyDescent="0.4">
      <c r="B445" s="44"/>
      <c r="C445" s="44"/>
      <c r="D445" s="44"/>
      <c r="E445" s="44"/>
      <c r="F445" s="44"/>
      <c r="G445" s="44"/>
      <c r="H445" s="44"/>
    </row>
    <row r="446" spans="2:8" ht="24" customHeight="1" x14ac:dyDescent="0.4">
      <c r="B446" s="44"/>
      <c r="C446" s="44"/>
      <c r="D446" s="44"/>
      <c r="E446" s="44"/>
      <c r="F446" s="44"/>
      <c r="G446" s="44"/>
      <c r="H446" s="44"/>
    </row>
    <row r="447" spans="2:8" ht="24" customHeight="1" x14ac:dyDescent="0.4">
      <c r="B447" s="44"/>
      <c r="C447" s="44"/>
      <c r="D447" s="44"/>
      <c r="E447" s="44"/>
      <c r="F447" s="44"/>
      <c r="G447" s="44"/>
      <c r="H447" s="44"/>
    </row>
    <row r="448" spans="2:8" ht="24" customHeight="1" x14ac:dyDescent="0.4">
      <c r="B448" s="44"/>
      <c r="C448" s="44"/>
      <c r="D448" s="44"/>
      <c r="E448" s="44"/>
      <c r="F448" s="44"/>
      <c r="G448" s="44"/>
      <c r="H448" s="44"/>
    </row>
    <row r="449" spans="2:8" ht="24" customHeight="1" x14ac:dyDescent="0.4">
      <c r="B449" s="44"/>
      <c r="C449" s="44"/>
      <c r="D449" s="44"/>
      <c r="E449" s="44"/>
      <c r="F449" s="44"/>
      <c r="G449" s="44"/>
      <c r="H449" s="44"/>
    </row>
    <row r="450" spans="2:8" ht="24" customHeight="1" x14ac:dyDescent="0.4">
      <c r="B450" s="44"/>
      <c r="C450" s="44"/>
      <c r="D450" s="44"/>
      <c r="E450" s="44"/>
      <c r="F450" s="44"/>
      <c r="G450" s="44"/>
      <c r="H450" s="44"/>
    </row>
    <row r="451" spans="2:8" ht="24" customHeight="1" x14ac:dyDescent="0.4">
      <c r="B451" s="44"/>
      <c r="C451" s="44"/>
      <c r="D451" s="44"/>
      <c r="E451" s="44"/>
      <c r="F451" s="44"/>
      <c r="G451" s="44"/>
      <c r="H451" s="44"/>
    </row>
    <row r="452" spans="2:8" ht="24" customHeight="1" x14ac:dyDescent="0.4">
      <c r="B452" s="44"/>
      <c r="C452" s="44"/>
      <c r="D452" s="44"/>
      <c r="E452" s="44"/>
      <c r="F452" s="44"/>
      <c r="G452" s="44"/>
      <c r="H452" s="44"/>
    </row>
    <row r="453" spans="2:8" ht="24" customHeight="1" x14ac:dyDescent="0.4">
      <c r="B453" s="44"/>
      <c r="C453" s="44"/>
      <c r="D453" s="44"/>
      <c r="E453" s="44"/>
      <c r="F453" s="44"/>
      <c r="G453" s="44"/>
      <c r="H453" s="44"/>
    </row>
    <row r="454" spans="2:8" ht="24" customHeight="1" x14ac:dyDescent="0.4">
      <c r="B454" s="44"/>
      <c r="C454" s="44"/>
      <c r="D454" s="44"/>
      <c r="E454" s="44"/>
      <c r="F454" s="44"/>
      <c r="G454" s="44"/>
      <c r="H454" s="44"/>
    </row>
    <row r="455" spans="2:8" ht="24" customHeight="1" x14ac:dyDescent="0.4">
      <c r="B455" s="44"/>
      <c r="C455" s="44"/>
      <c r="D455" s="44"/>
      <c r="E455" s="44"/>
      <c r="F455" s="44"/>
      <c r="G455" s="44"/>
      <c r="H455" s="44"/>
    </row>
    <row r="456" spans="2:8" ht="24" customHeight="1" x14ac:dyDescent="0.4">
      <c r="B456" s="44"/>
      <c r="C456" s="44"/>
      <c r="D456" s="44"/>
      <c r="E456" s="44"/>
      <c r="F456" s="44"/>
      <c r="G456" s="44"/>
      <c r="H456" s="44"/>
    </row>
    <row r="457" spans="2:8" ht="24" customHeight="1" x14ac:dyDescent="0.4">
      <c r="B457" s="44"/>
      <c r="C457" s="44"/>
      <c r="D457" s="44"/>
      <c r="E457" s="44"/>
      <c r="F457" s="44"/>
      <c r="G457" s="44"/>
      <c r="H457" s="44"/>
    </row>
    <row r="458" spans="2:8" ht="24" customHeight="1" x14ac:dyDescent="0.4">
      <c r="B458" s="44"/>
      <c r="C458" s="44"/>
      <c r="D458" s="44"/>
      <c r="E458" s="44"/>
      <c r="F458" s="44"/>
      <c r="G458" s="44"/>
      <c r="H458" s="44"/>
    </row>
    <row r="459" spans="2:8" ht="24" customHeight="1" x14ac:dyDescent="0.4">
      <c r="B459" s="44"/>
      <c r="C459" s="44"/>
      <c r="D459" s="44"/>
      <c r="E459" s="44"/>
      <c r="F459" s="44"/>
      <c r="G459" s="44"/>
      <c r="H459" s="44"/>
    </row>
    <row r="460" spans="2:8" ht="24" customHeight="1" x14ac:dyDescent="0.4">
      <c r="B460" s="44"/>
      <c r="C460" s="44"/>
      <c r="D460" s="44"/>
      <c r="E460" s="44"/>
      <c r="F460" s="44"/>
      <c r="G460" s="44"/>
      <c r="H460" s="44"/>
    </row>
    <row r="461" spans="2:8" ht="24" customHeight="1" x14ac:dyDescent="0.4">
      <c r="B461" s="44"/>
      <c r="C461" s="44"/>
      <c r="D461" s="44"/>
      <c r="E461" s="44"/>
      <c r="F461" s="44"/>
      <c r="G461" s="44"/>
      <c r="H461" s="44"/>
    </row>
    <row r="462" spans="2:8" ht="24" customHeight="1" x14ac:dyDescent="0.4">
      <c r="B462" s="44"/>
      <c r="C462" s="44"/>
      <c r="D462" s="44"/>
      <c r="E462" s="44"/>
      <c r="F462" s="44"/>
      <c r="G462" s="44"/>
      <c r="H462" s="44"/>
    </row>
    <row r="463" spans="2:8" ht="24" customHeight="1" x14ac:dyDescent="0.4">
      <c r="B463" s="44"/>
      <c r="C463" s="44"/>
      <c r="D463" s="44"/>
      <c r="E463" s="44"/>
      <c r="F463" s="44"/>
      <c r="G463" s="44"/>
      <c r="H463" s="44"/>
    </row>
    <row r="464" spans="2:8" ht="24" customHeight="1" x14ac:dyDescent="0.4">
      <c r="B464" s="44"/>
      <c r="C464" s="44"/>
      <c r="D464" s="44"/>
      <c r="E464" s="44"/>
      <c r="F464" s="44"/>
      <c r="G464" s="44"/>
      <c r="H464" s="44"/>
    </row>
    <row r="465" spans="2:8" ht="24" customHeight="1" x14ac:dyDescent="0.4">
      <c r="B465" s="44"/>
      <c r="C465" s="44"/>
      <c r="D465" s="44"/>
      <c r="E465" s="44"/>
      <c r="F465" s="44"/>
      <c r="G465" s="44"/>
      <c r="H465" s="44"/>
    </row>
    <row r="466" spans="2:8" ht="24" customHeight="1" x14ac:dyDescent="0.4">
      <c r="B466" s="44"/>
      <c r="C466" s="44"/>
      <c r="D466" s="44"/>
      <c r="E466" s="44"/>
      <c r="F466" s="44"/>
      <c r="G466" s="44"/>
      <c r="H466" s="44"/>
    </row>
    <row r="467" spans="2:8" ht="24" customHeight="1" x14ac:dyDescent="0.4">
      <c r="B467" s="44"/>
      <c r="C467" s="44"/>
      <c r="D467" s="44"/>
      <c r="E467" s="44"/>
      <c r="F467" s="44"/>
      <c r="G467" s="44"/>
      <c r="H467" s="44"/>
    </row>
    <row r="468" spans="2:8" ht="24" customHeight="1" x14ac:dyDescent="0.4">
      <c r="B468" s="44"/>
      <c r="C468" s="44"/>
      <c r="D468" s="44"/>
      <c r="E468" s="44"/>
      <c r="F468" s="44"/>
      <c r="G468" s="44"/>
      <c r="H468" s="44"/>
    </row>
    <row r="469" spans="2:8" ht="24" customHeight="1" x14ac:dyDescent="0.4">
      <c r="B469" s="44"/>
      <c r="C469" s="44"/>
      <c r="D469" s="44"/>
      <c r="E469" s="44"/>
      <c r="F469" s="44"/>
      <c r="G469" s="44"/>
      <c r="H469" s="44"/>
    </row>
    <row r="470" spans="2:8" ht="24" customHeight="1" x14ac:dyDescent="0.4">
      <c r="B470" s="44"/>
      <c r="C470" s="44"/>
      <c r="D470" s="44"/>
      <c r="E470" s="44"/>
      <c r="F470" s="44"/>
      <c r="G470" s="44"/>
      <c r="H470" s="44"/>
    </row>
    <row r="471" spans="2:8" ht="24" customHeight="1" x14ac:dyDescent="0.4">
      <c r="B471" s="44"/>
      <c r="C471" s="44"/>
      <c r="D471" s="44"/>
      <c r="E471" s="44"/>
      <c r="F471" s="44"/>
      <c r="G471" s="44"/>
      <c r="H471" s="44"/>
    </row>
    <row r="472" spans="2:8" ht="24" customHeight="1" x14ac:dyDescent="0.4">
      <c r="B472" s="44"/>
      <c r="C472" s="44"/>
      <c r="D472" s="44"/>
      <c r="E472" s="44"/>
      <c r="F472" s="44"/>
      <c r="G472" s="44"/>
      <c r="H472" s="44"/>
    </row>
    <row r="473" spans="2:8" ht="24" customHeight="1" x14ac:dyDescent="0.4">
      <c r="B473" s="44"/>
      <c r="C473" s="44"/>
      <c r="D473" s="44"/>
      <c r="E473" s="44"/>
      <c r="F473" s="44"/>
      <c r="G473" s="44"/>
      <c r="H473" s="44"/>
    </row>
    <row r="474" spans="2:8" ht="24" customHeight="1" x14ac:dyDescent="0.4">
      <c r="B474" s="44"/>
      <c r="C474" s="44"/>
      <c r="D474" s="44"/>
      <c r="E474" s="44"/>
      <c r="F474" s="44"/>
      <c r="G474" s="44"/>
      <c r="H474" s="44"/>
    </row>
    <row r="475" spans="2:8" ht="24" customHeight="1" x14ac:dyDescent="0.4">
      <c r="B475" s="44"/>
      <c r="C475" s="44"/>
      <c r="D475" s="44"/>
      <c r="E475" s="44"/>
      <c r="F475" s="44"/>
      <c r="G475" s="44"/>
      <c r="H475" s="44"/>
    </row>
    <row r="476" spans="2:8" ht="24" customHeight="1" x14ac:dyDescent="0.4">
      <c r="B476" s="44"/>
      <c r="C476" s="44"/>
      <c r="D476" s="44"/>
      <c r="E476" s="44"/>
      <c r="F476" s="44"/>
      <c r="G476" s="44"/>
      <c r="H476" s="44"/>
    </row>
    <row r="477" spans="2:8" ht="24" customHeight="1" x14ac:dyDescent="0.4">
      <c r="B477" s="44"/>
      <c r="G477" s="44"/>
      <c r="H477" s="44"/>
    </row>
    <row r="478" spans="2:8" ht="24" customHeight="1" x14ac:dyDescent="0.4">
      <c r="B478" s="44"/>
      <c r="G478" s="44"/>
      <c r="H478" s="44"/>
    </row>
    <row r="479" spans="2:8" ht="24" customHeight="1" x14ac:dyDescent="0.4">
      <c r="B479" s="44"/>
      <c r="G479" s="44"/>
      <c r="H479" s="44"/>
    </row>
    <row r="480" spans="2:8" ht="24" customHeight="1" x14ac:dyDescent="0.4">
      <c r="G480" s="44"/>
      <c r="H480" s="44"/>
    </row>
    <row r="481" spans="7:8" ht="24" customHeight="1" x14ac:dyDescent="0.4">
      <c r="G481" s="44"/>
      <c r="H481" s="44"/>
    </row>
    <row r="482" spans="7:8" ht="24" customHeight="1" x14ac:dyDescent="0.4">
      <c r="G482" s="44"/>
      <c r="H482" s="44"/>
    </row>
    <row r="483" spans="7:8" ht="24" customHeight="1" x14ac:dyDescent="0.4">
      <c r="G483" s="44"/>
      <c r="H483" s="44"/>
    </row>
    <row r="484" spans="7:8" ht="24" customHeight="1" x14ac:dyDescent="0.4">
      <c r="G484" s="44"/>
      <c r="H484" s="44"/>
    </row>
    <row r="485" spans="7:8" ht="24" customHeight="1" x14ac:dyDescent="0.4">
      <c r="G485" s="44"/>
      <c r="H485" s="44"/>
    </row>
    <row r="486" spans="7:8" ht="24" customHeight="1" x14ac:dyDescent="0.4">
      <c r="G486" s="44"/>
      <c r="H486" s="44"/>
    </row>
    <row r="487" spans="7:8" ht="24" customHeight="1" x14ac:dyDescent="0.4">
      <c r="G487" s="44"/>
      <c r="H487" s="44"/>
    </row>
    <row r="488" spans="7:8" ht="24" customHeight="1" x14ac:dyDescent="0.4">
      <c r="G488" s="44"/>
      <c r="H488" s="44"/>
    </row>
    <row r="489" spans="7:8" ht="24" customHeight="1" x14ac:dyDescent="0.4">
      <c r="G489" s="44"/>
      <c r="H489" s="44"/>
    </row>
    <row r="490" spans="7:8" ht="24" customHeight="1" x14ac:dyDescent="0.4">
      <c r="G490" s="44"/>
      <c r="H490" s="44"/>
    </row>
    <row r="491" spans="7:8" ht="24" customHeight="1" x14ac:dyDescent="0.4">
      <c r="G491" s="44"/>
      <c r="H491" s="44"/>
    </row>
    <row r="492" spans="7:8" ht="24" customHeight="1" x14ac:dyDescent="0.4">
      <c r="G492" s="44"/>
      <c r="H492" s="44"/>
    </row>
    <row r="493" spans="7:8" ht="24" customHeight="1" x14ac:dyDescent="0.4">
      <c r="G493" s="44"/>
      <c r="H493" s="44"/>
    </row>
    <row r="494" spans="7:8" ht="24" customHeight="1" x14ac:dyDescent="0.4">
      <c r="G494" s="44"/>
      <c r="H494" s="44"/>
    </row>
  </sheetData>
  <mergeCells count="78">
    <mergeCell ref="Z10:Z14"/>
    <mergeCell ref="AA10:AA14"/>
    <mergeCell ref="Q13:Q14"/>
    <mergeCell ref="X13:X14"/>
    <mergeCell ref="C128:E128"/>
    <mergeCell ref="G128:H128"/>
    <mergeCell ref="C123:E123"/>
    <mergeCell ref="G123:H123"/>
    <mergeCell ref="L108:M108"/>
    <mergeCell ref="N108:O108"/>
    <mergeCell ref="R108:U108"/>
    <mergeCell ref="G110:J110"/>
    <mergeCell ref="M110:P110"/>
    <mergeCell ref="R110:U110"/>
    <mergeCell ref="G120:H120"/>
    <mergeCell ref="C121:E121"/>
    <mergeCell ref="C130:E130"/>
    <mergeCell ref="G131:H131"/>
    <mergeCell ref="C124:E124"/>
    <mergeCell ref="C125:E125"/>
    <mergeCell ref="G125:H125"/>
    <mergeCell ref="G126:H126"/>
    <mergeCell ref="C127:E127"/>
    <mergeCell ref="G127:H127"/>
    <mergeCell ref="G121:H121"/>
    <mergeCell ref="C122:E122"/>
    <mergeCell ref="G122:H122"/>
    <mergeCell ref="R105:U105"/>
    <mergeCell ref="L106:M106"/>
    <mergeCell ref="N106:O106"/>
    <mergeCell ref="R106:U106"/>
    <mergeCell ref="L107:M107"/>
    <mergeCell ref="N107:O107"/>
    <mergeCell ref="R107:U107"/>
    <mergeCell ref="L103:M103"/>
    <mergeCell ref="N103:O103"/>
    <mergeCell ref="L104:M104"/>
    <mergeCell ref="N104:O104"/>
    <mergeCell ref="L105:M105"/>
    <mergeCell ref="N105:O105"/>
    <mergeCell ref="L102:M102"/>
    <mergeCell ref="N102:O102"/>
    <mergeCell ref="F100:K100"/>
    <mergeCell ref="L100:Q100"/>
    <mergeCell ref="L101:M101"/>
    <mergeCell ref="N101:O101"/>
    <mergeCell ref="P101:Q101"/>
    <mergeCell ref="B4:M4"/>
    <mergeCell ref="B5:M5"/>
    <mergeCell ref="B6:M6"/>
    <mergeCell ref="B7:M7"/>
    <mergeCell ref="B8:M8"/>
    <mergeCell ref="B10:B14"/>
    <mergeCell ref="C10:C14"/>
    <mergeCell ref="D10:F14"/>
    <mergeCell ref="G10:Q10"/>
    <mergeCell ref="R10:X10"/>
    <mergeCell ref="G13:H13"/>
    <mergeCell ref="I13:J13"/>
    <mergeCell ref="K13:L13"/>
    <mergeCell ref="M13:N13"/>
    <mergeCell ref="O13:P13"/>
    <mergeCell ref="R13:S13"/>
    <mergeCell ref="T13:U13"/>
    <mergeCell ref="V13:W13"/>
    <mergeCell ref="G11:L11"/>
    <mergeCell ref="M11:P11"/>
    <mergeCell ref="Q11:Q12"/>
    <mergeCell ref="Y10:Y14"/>
    <mergeCell ref="R11:W11"/>
    <mergeCell ref="X11:X12"/>
    <mergeCell ref="G12:J12"/>
    <mergeCell ref="K12:L12"/>
    <mergeCell ref="M12:N12"/>
    <mergeCell ref="O12:P12"/>
    <mergeCell ref="R12:S12"/>
    <mergeCell ref="T12:U12"/>
    <mergeCell ref="V12:W12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5:AI101"/>
  <sheetViews>
    <sheetView workbookViewId="0">
      <selection activeCell="E102" sqref="E102"/>
    </sheetView>
  </sheetViews>
  <sheetFormatPr baseColWidth="10" defaultColWidth="9" defaultRowHeight="24" x14ac:dyDescent="0.4"/>
  <cols>
    <col min="1" max="1" width="9" style="53"/>
    <col min="2" max="2" width="5.6640625" style="54" customWidth="1"/>
    <col min="3" max="3" width="14.83203125" style="54" customWidth="1"/>
    <col min="4" max="4" width="5.83203125" style="57" customWidth="1"/>
    <col min="5" max="6" width="12.33203125" style="53" customWidth="1"/>
    <col min="7" max="28" width="8.33203125" style="53" customWidth="1"/>
    <col min="29" max="29" width="12.5" style="53" customWidth="1"/>
    <col min="30" max="16384" width="9" style="53"/>
  </cols>
  <sheetData>
    <row r="5" spans="2:35" s="6" customFormat="1" ht="21" customHeight="1" x14ac:dyDescent="0.4">
      <c r="B5" s="172" t="s">
        <v>14</v>
      </c>
      <c r="C5" s="172"/>
      <c r="D5" s="172"/>
      <c r="E5" s="172"/>
      <c r="F5" s="172"/>
      <c r="G5" s="172"/>
      <c r="H5" s="172"/>
      <c r="I5" s="172"/>
    </row>
    <row r="6" spans="2:35" s="6" customFormat="1" ht="21" customHeight="1" x14ac:dyDescent="0.4">
      <c r="B6" s="172" t="s">
        <v>405</v>
      </c>
      <c r="C6" s="172"/>
      <c r="D6" s="172"/>
      <c r="E6" s="172"/>
      <c r="F6" s="172"/>
      <c r="G6" s="172"/>
      <c r="H6" s="172"/>
      <c r="I6" s="172"/>
    </row>
    <row r="7" spans="2:35" s="6" customFormat="1" ht="21" customHeight="1" x14ac:dyDescent="0.4">
      <c r="B7" s="161" t="s">
        <v>404</v>
      </c>
      <c r="C7" s="161"/>
      <c r="D7" s="161"/>
      <c r="E7" s="161"/>
      <c r="F7" s="161"/>
      <c r="G7" s="161"/>
      <c r="H7" s="161"/>
      <c r="I7" s="161"/>
    </row>
    <row r="8" spans="2:35" s="6" customFormat="1" ht="21" customHeight="1" x14ac:dyDescent="0.4">
      <c r="B8" s="161" t="s">
        <v>403</v>
      </c>
      <c r="C8" s="161"/>
      <c r="D8" s="161"/>
      <c r="E8" s="161"/>
      <c r="F8" s="161"/>
      <c r="G8" s="161"/>
      <c r="H8" s="161"/>
      <c r="I8" s="161"/>
    </row>
    <row r="9" spans="2:35" s="6" customFormat="1" ht="21" customHeight="1" x14ac:dyDescent="0.4">
      <c r="B9" s="161" t="s">
        <v>16</v>
      </c>
      <c r="C9" s="161"/>
      <c r="D9" s="161"/>
      <c r="E9" s="161"/>
      <c r="F9" s="161"/>
      <c r="G9" s="161"/>
      <c r="H9" s="161"/>
      <c r="I9" s="161"/>
    </row>
    <row r="10" spans="2:35" x14ac:dyDescent="0.4">
      <c r="D10" s="54"/>
      <c r="E10" s="54"/>
      <c r="F10" s="54"/>
      <c r="G10" s="135"/>
      <c r="H10" s="135"/>
      <c r="I10" s="135"/>
      <c r="J10" s="135"/>
      <c r="K10" s="135"/>
      <c r="L10" s="135"/>
      <c r="M10" s="135"/>
      <c r="N10" s="135"/>
      <c r="O10" s="135"/>
      <c r="P10" s="135"/>
      <c r="Q10" s="135"/>
      <c r="R10" s="135"/>
      <c r="S10" s="135"/>
      <c r="T10" s="135"/>
      <c r="U10" s="135"/>
      <c r="V10" s="135"/>
      <c r="W10" s="135"/>
      <c r="X10" s="135"/>
      <c r="Y10" s="135"/>
      <c r="Z10" s="135"/>
      <c r="AA10" s="54"/>
      <c r="AB10" s="135"/>
      <c r="AC10" s="135"/>
    </row>
    <row r="11" spans="2:35" s="6" customFormat="1" ht="21" customHeight="1" x14ac:dyDescent="0.4">
      <c r="B11" s="235" t="s">
        <v>57</v>
      </c>
      <c r="C11" s="235" t="s">
        <v>58</v>
      </c>
      <c r="D11" s="235" t="s">
        <v>2</v>
      </c>
      <c r="E11" s="235"/>
      <c r="F11" s="235"/>
      <c r="G11" s="236" t="s">
        <v>406</v>
      </c>
      <c r="H11" s="236"/>
      <c r="I11" s="236"/>
      <c r="J11" s="236"/>
      <c r="K11" s="236"/>
      <c r="L11" s="236"/>
      <c r="M11" s="236"/>
      <c r="N11" s="236"/>
      <c r="O11" s="236"/>
      <c r="P11" s="236" t="s">
        <v>407</v>
      </c>
      <c r="Q11" s="236"/>
      <c r="R11" s="236"/>
      <c r="S11" s="236"/>
      <c r="T11" s="236"/>
      <c r="U11" s="236"/>
      <c r="V11" s="236"/>
      <c r="W11" s="236"/>
      <c r="X11" s="236"/>
      <c r="Y11" s="241" t="s">
        <v>408</v>
      </c>
      <c r="Z11" s="242"/>
      <c r="AA11" s="242"/>
      <c r="AB11" s="242"/>
      <c r="AC11" s="242"/>
      <c r="AD11" s="242"/>
      <c r="AE11" s="242"/>
      <c r="AF11" s="242"/>
      <c r="AG11" s="243"/>
      <c r="AH11" s="244" t="s">
        <v>39</v>
      </c>
      <c r="AI11" s="244" t="s">
        <v>60</v>
      </c>
    </row>
    <row r="12" spans="2:35" x14ac:dyDescent="0.4">
      <c r="B12" s="235"/>
      <c r="C12" s="235"/>
      <c r="D12" s="235"/>
      <c r="E12" s="235"/>
      <c r="F12" s="235"/>
      <c r="G12" s="238" t="s">
        <v>388</v>
      </c>
      <c r="H12" s="239"/>
      <c r="I12" s="239"/>
      <c r="J12" s="240"/>
      <c r="K12" s="237" t="s">
        <v>389</v>
      </c>
      <c r="L12" s="237"/>
      <c r="M12" s="237" t="s">
        <v>390</v>
      </c>
      <c r="N12" s="237"/>
      <c r="O12" s="137" t="s">
        <v>406</v>
      </c>
      <c r="P12" s="238" t="s">
        <v>388</v>
      </c>
      <c r="Q12" s="239"/>
      <c r="R12" s="239"/>
      <c r="S12" s="240"/>
      <c r="T12" s="237" t="s">
        <v>389</v>
      </c>
      <c r="U12" s="237"/>
      <c r="V12" s="237" t="s">
        <v>390</v>
      </c>
      <c r="W12" s="237"/>
      <c r="X12" s="137" t="s">
        <v>407</v>
      </c>
      <c r="Y12" s="238" t="s">
        <v>388</v>
      </c>
      <c r="Z12" s="239"/>
      <c r="AA12" s="239"/>
      <c r="AB12" s="240"/>
      <c r="AC12" s="237" t="s">
        <v>389</v>
      </c>
      <c r="AD12" s="237"/>
      <c r="AE12" s="237" t="s">
        <v>390</v>
      </c>
      <c r="AF12" s="237"/>
      <c r="AG12" s="235" t="s">
        <v>59</v>
      </c>
      <c r="AH12" s="245"/>
      <c r="AI12" s="245"/>
    </row>
    <row r="13" spans="2:35" x14ac:dyDescent="0.4">
      <c r="B13" s="235"/>
      <c r="C13" s="235"/>
      <c r="D13" s="235"/>
      <c r="E13" s="235"/>
      <c r="F13" s="235"/>
      <c r="G13" s="237" t="s">
        <v>409</v>
      </c>
      <c r="H13" s="237"/>
      <c r="I13" s="237" t="s">
        <v>410</v>
      </c>
      <c r="J13" s="237"/>
      <c r="K13" s="237" t="s">
        <v>411</v>
      </c>
      <c r="L13" s="237"/>
      <c r="M13" s="237" t="s">
        <v>412</v>
      </c>
      <c r="N13" s="237"/>
      <c r="O13" s="137" t="s">
        <v>59</v>
      </c>
      <c r="P13" s="237" t="s">
        <v>409</v>
      </c>
      <c r="Q13" s="237"/>
      <c r="R13" s="237" t="s">
        <v>410</v>
      </c>
      <c r="S13" s="237"/>
      <c r="T13" s="237" t="s">
        <v>411</v>
      </c>
      <c r="U13" s="237"/>
      <c r="V13" s="237" t="s">
        <v>412</v>
      </c>
      <c r="W13" s="237"/>
      <c r="X13" s="137" t="s">
        <v>59</v>
      </c>
      <c r="Y13" s="237" t="s">
        <v>409</v>
      </c>
      <c r="Z13" s="237"/>
      <c r="AA13" s="237" t="s">
        <v>410</v>
      </c>
      <c r="AB13" s="237"/>
      <c r="AC13" s="237" t="s">
        <v>411</v>
      </c>
      <c r="AD13" s="237"/>
      <c r="AE13" s="237" t="s">
        <v>412</v>
      </c>
      <c r="AF13" s="237"/>
      <c r="AG13" s="235"/>
      <c r="AH13" s="245"/>
      <c r="AI13" s="245"/>
    </row>
    <row r="14" spans="2:35" x14ac:dyDescent="0.4">
      <c r="B14" s="235"/>
      <c r="C14" s="235"/>
      <c r="D14" s="235"/>
      <c r="E14" s="235"/>
      <c r="F14" s="235"/>
      <c r="G14" s="138">
        <v>0.3</v>
      </c>
      <c r="H14" s="138">
        <v>1</v>
      </c>
      <c r="I14" s="138">
        <v>0.4</v>
      </c>
      <c r="J14" s="138">
        <v>1</v>
      </c>
      <c r="K14" s="138">
        <v>0.2</v>
      </c>
      <c r="L14" s="138">
        <v>1</v>
      </c>
      <c r="M14" s="138">
        <v>0.1</v>
      </c>
      <c r="N14" s="138">
        <v>1</v>
      </c>
      <c r="O14" s="138">
        <v>1</v>
      </c>
      <c r="P14" s="138">
        <v>0.3</v>
      </c>
      <c r="Q14" s="138">
        <v>1</v>
      </c>
      <c r="R14" s="138">
        <v>0.4</v>
      </c>
      <c r="S14" s="138">
        <v>1</v>
      </c>
      <c r="T14" s="138">
        <v>0.2</v>
      </c>
      <c r="U14" s="138">
        <v>1</v>
      </c>
      <c r="V14" s="138">
        <v>0.1</v>
      </c>
      <c r="W14" s="138">
        <v>1</v>
      </c>
      <c r="X14" s="138">
        <v>1</v>
      </c>
      <c r="Y14" s="138">
        <v>0.3</v>
      </c>
      <c r="Z14" s="138">
        <v>1</v>
      </c>
      <c r="AA14" s="138">
        <v>0.4</v>
      </c>
      <c r="AB14" s="138">
        <v>1</v>
      </c>
      <c r="AC14" s="138">
        <v>0.2</v>
      </c>
      <c r="AD14" s="138">
        <v>1</v>
      </c>
      <c r="AE14" s="138">
        <v>0.1</v>
      </c>
      <c r="AF14" s="138">
        <v>1</v>
      </c>
      <c r="AG14" s="138">
        <v>1</v>
      </c>
      <c r="AH14" s="246"/>
      <c r="AI14" s="246"/>
    </row>
    <row r="15" spans="2:35" x14ac:dyDescent="0.4">
      <c r="B15" s="55">
        <v>1</v>
      </c>
      <c r="C15" s="59">
        <v>65107301084</v>
      </c>
      <c r="D15" s="60" t="s">
        <v>4</v>
      </c>
      <c r="E15" s="61" t="s">
        <v>62</v>
      </c>
      <c r="F15" s="62" t="s">
        <v>63</v>
      </c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</row>
    <row r="16" spans="2:35" x14ac:dyDescent="0.4">
      <c r="B16" s="55">
        <v>2</v>
      </c>
      <c r="C16" s="59">
        <v>65107301085</v>
      </c>
      <c r="D16" s="60" t="s">
        <v>3</v>
      </c>
      <c r="E16" s="61" t="s">
        <v>64</v>
      </c>
      <c r="F16" s="62" t="s">
        <v>65</v>
      </c>
      <c r="G16" s="56"/>
      <c r="H16" s="56"/>
      <c r="I16" s="56"/>
      <c r="J16" s="56"/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</row>
    <row r="17" spans="2:35" x14ac:dyDescent="0.4">
      <c r="B17" s="55">
        <v>3</v>
      </c>
      <c r="C17" s="59">
        <v>65107301086</v>
      </c>
      <c r="D17" s="60" t="s">
        <v>3</v>
      </c>
      <c r="E17" s="61" t="s">
        <v>66</v>
      </c>
      <c r="F17" s="62" t="s">
        <v>67</v>
      </c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</row>
    <row r="18" spans="2:35" x14ac:dyDescent="0.4">
      <c r="B18" s="55">
        <v>4</v>
      </c>
      <c r="C18" s="59">
        <v>65107301087</v>
      </c>
      <c r="D18" s="60" t="s">
        <v>3</v>
      </c>
      <c r="E18" s="61" t="s">
        <v>68</v>
      </c>
      <c r="F18" s="62" t="s">
        <v>69</v>
      </c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</row>
    <row r="19" spans="2:35" x14ac:dyDescent="0.4">
      <c r="B19" s="55">
        <v>5</v>
      </c>
      <c r="C19" s="59">
        <v>65107301088</v>
      </c>
      <c r="D19" s="60" t="s">
        <v>3</v>
      </c>
      <c r="E19" s="61" t="s">
        <v>70</v>
      </c>
      <c r="F19" s="62" t="s">
        <v>71</v>
      </c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</row>
    <row r="20" spans="2:35" x14ac:dyDescent="0.4">
      <c r="B20" s="55">
        <v>6</v>
      </c>
      <c r="C20" s="59">
        <v>65107301089</v>
      </c>
      <c r="D20" s="60" t="s">
        <v>3</v>
      </c>
      <c r="E20" s="61" t="s">
        <v>72</v>
      </c>
      <c r="F20" s="62" t="s">
        <v>61</v>
      </c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</row>
    <row r="21" spans="2:35" x14ac:dyDescent="0.4">
      <c r="B21" s="55">
        <v>7</v>
      </c>
      <c r="C21" s="59">
        <v>65107301090</v>
      </c>
      <c r="D21" s="60" t="s">
        <v>3</v>
      </c>
      <c r="E21" s="61" t="s">
        <v>73</v>
      </c>
      <c r="F21" s="62" t="s">
        <v>74</v>
      </c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</row>
    <row r="22" spans="2:35" x14ac:dyDescent="0.4">
      <c r="B22" s="55">
        <v>8</v>
      </c>
      <c r="C22" s="59">
        <v>65107301091</v>
      </c>
      <c r="D22" s="60" t="s">
        <v>3</v>
      </c>
      <c r="E22" s="61" t="s">
        <v>75</v>
      </c>
      <c r="F22" s="62" t="s">
        <v>76</v>
      </c>
      <c r="G22" s="56"/>
      <c r="H22" s="5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6"/>
      <c r="AD22" s="56"/>
      <c r="AE22" s="56"/>
      <c r="AF22" s="56"/>
      <c r="AG22" s="56"/>
      <c r="AH22" s="56"/>
      <c r="AI22" s="56"/>
    </row>
    <row r="23" spans="2:35" x14ac:dyDescent="0.4">
      <c r="B23" s="55">
        <v>9</v>
      </c>
      <c r="C23" s="59">
        <v>65107301092</v>
      </c>
      <c r="D23" s="60" t="s">
        <v>3</v>
      </c>
      <c r="E23" s="61" t="s">
        <v>77</v>
      </c>
      <c r="F23" s="62" t="s">
        <v>78</v>
      </c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56"/>
      <c r="U23" s="56"/>
      <c r="V23" s="56"/>
      <c r="W23" s="56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</row>
    <row r="24" spans="2:35" x14ac:dyDescent="0.4">
      <c r="B24" s="55">
        <v>10</v>
      </c>
      <c r="C24" s="59">
        <v>65107301093</v>
      </c>
      <c r="D24" s="60" t="s">
        <v>3</v>
      </c>
      <c r="E24" s="61" t="s">
        <v>79</v>
      </c>
      <c r="F24" s="62" t="s">
        <v>80</v>
      </c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</row>
    <row r="25" spans="2:35" x14ac:dyDescent="0.4">
      <c r="B25" s="55">
        <v>11</v>
      </c>
      <c r="C25" s="59">
        <v>65107301094</v>
      </c>
      <c r="D25" s="60" t="s">
        <v>3</v>
      </c>
      <c r="E25" s="61" t="s">
        <v>81</v>
      </c>
      <c r="F25" s="62" t="s">
        <v>55</v>
      </c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56"/>
      <c r="AH25" s="56"/>
      <c r="AI25" s="56"/>
    </row>
    <row r="26" spans="2:35" x14ac:dyDescent="0.4">
      <c r="B26" s="55">
        <v>12</v>
      </c>
      <c r="C26" s="59">
        <v>65107301095</v>
      </c>
      <c r="D26" s="60" t="s">
        <v>3</v>
      </c>
      <c r="E26" s="61" t="s">
        <v>82</v>
      </c>
      <c r="F26" s="62" t="s">
        <v>83</v>
      </c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</row>
    <row r="27" spans="2:35" x14ac:dyDescent="0.4">
      <c r="B27" s="55">
        <v>13</v>
      </c>
      <c r="C27" s="59">
        <v>65107301096</v>
      </c>
      <c r="D27" s="60" t="s">
        <v>3</v>
      </c>
      <c r="E27" s="61" t="s">
        <v>84</v>
      </c>
      <c r="F27" s="62" t="s">
        <v>85</v>
      </c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</row>
    <row r="28" spans="2:35" x14ac:dyDescent="0.4">
      <c r="B28" s="55">
        <v>14</v>
      </c>
      <c r="C28" s="59">
        <v>65107301097</v>
      </c>
      <c r="D28" s="60" t="s">
        <v>3</v>
      </c>
      <c r="E28" s="61" t="s">
        <v>86</v>
      </c>
      <c r="F28" s="62" t="s">
        <v>87</v>
      </c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</row>
    <row r="29" spans="2:35" x14ac:dyDescent="0.4">
      <c r="B29" s="55">
        <v>15</v>
      </c>
      <c r="C29" s="59">
        <v>65107301098</v>
      </c>
      <c r="D29" s="60" t="s">
        <v>3</v>
      </c>
      <c r="E29" s="61" t="s">
        <v>88</v>
      </c>
      <c r="F29" s="62" t="s">
        <v>89</v>
      </c>
      <c r="G29" s="56"/>
      <c r="H29" s="56"/>
      <c r="I29" s="56"/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</row>
    <row r="30" spans="2:35" x14ac:dyDescent="0.4">
      <c r="B30" s="55">
        <v>16</v>
      </c>
      <c r="C30" s="59">
        <v>65107301099</v>
      </c>
      <c r="D30" s="60" t="s">
        <v>3</v>
      </c>
      <c r="E30" s="61" t="s">
        <v>90</v>
      </c>
      <c r="F30" s="62" t="s">
        <v>91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</row>
    <row r="31" spans="2:35" x14ac:dyDescent="0.4">
      <c r="B31" s="55">
        <v>17</v>
      </c>
      <c r="C31" s="59">
        <v>65107301100</v>
      </c>
      <c r="D31" s="60" t="s">
        <v>3</v>
      </c>
      <c r="E31" s="61" t="s">
        <v>92</v>
      </c>
      <c r="F31" s="62" t="s">
        <v>93</v>
      </c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</row>
    <row r="32" spans="2:35" x14ac:dyDescent="0.4">
      <c r="B32" s="55">
        <v>18</v>
      </c>
      <c r="C32" s="59">
        <v>65107301101</v>
      </c>
      <c r="D32" s="60" t="s">
        <v>3</v>
      </c>
      <c r="E32" s="61" t="s">
        <v>94</v>
      </c>
      <c r="F32" s="62" t="s">
        <v>95</v>
      </c>
      <c r="G32" s="56"/>
      <c r="H32" s="56"/>
      <c r="I32" s="56"/>
      <c r="J32" s="56"/>
      <c r="K32" s="56"/>
      <c r="L32" s="56"/>
      <c r="M32" s="56"/>
      <c r="N32" s="56"/>
      <c r="O32" s="56"/>
      <c r="P32" s="56"/>
      <c r="Q32" s="56"/>
      <c r="R32" s="56"/>
      <c r="S32" s="56"/>
      <c r="T32" s="56"/>
      <c r="U32" s="56"/>
      <c r="V32" s="56"/>
      <c r="W32" s="56"/>
      <c r="X32" s="56"/>
      <c r="Y32" s="56"/>
      <c r="Z32" s="56"/>
      <c r="AA32" s="56"/>
      <c r="AB32" s="56"/>
      <c r="AC32" s="56"/>
      <c r="AD32" s="56"/>
      <c r="AE32" s="56"/>
      <c r="AF32" s="56"/>
      <c r="AG32" s="56"/>
      <c r="AH32" s="56"/>
      <c r="AI32" s="56"/>
    </row>
    <row r="33" spans="2:35" x14ac:dyDescent="0.4">
      <c r="B33" s="55">
        <v>19</v>
      </c>
      <c r="C33" s="59">
        <v>65107301102</v>
      </c>
      <c r="D33" s="60" t="s">
        <v>3</v>
      </c>
      <c r="E33" s="61" t="s">
        <v>96</v>
      </c>
      <c r="F33" s="62" t="s">
        <v>97</v>
      </c>
      <c r="G33" s="56"/>
      <c r="H33" s="56"/>
      <c r="I33" s="56"/>
      <c r="J33" s="56"/>
      <c r="K33" s="56"/>
      <c r="L33" s="56"/>
      <c r="M33" s="56"/>
      <c r="N33" s="56"/>
      <c r="O33" s="56"/>
      <c r="P33" s="56"/>
      <c r="Q33" s="56"/>
      <c r="R33" s="56"/>
      <c r="S33" s="56"/>
      <c r="T33" s="56"/>
      <c r="U33" s="56"/>
      <c r="V33" s="56"/>
      <c r="W33" s="56"/>
      <c r="X33" s="56"/>
      <c r="Y33" s="56"/>
      <c r="Z33" s="56"/>
      <c r="AA33" s="56"/>
      <c r="AB33" s="56"/>
      <c r="AC33" s="56"/>
      <c r="AD33" s="56"/>
      <c r="AE33" s="56"/>
      <c r="AF33" s="56"/>
      <c r="AG33" s="56"/>
      <c r="AH33" s="56"/>
      <c r="AI33" s="56"/>
    </row>
    <row r="34" spans="2:35" x14ac:dyDescent="0.4">
      <c r="B34" s="55">
        <v>20</v>
      </c>
      <c r="C34" s="59">
        <v>65107301103</v>
      </c>
      <c r="D34" s="60" t="s">
        <v>3</v>
      </c>
      <c r="E34" s="61" t="s">
        <v>98</v>
      </c>
      <c r="F34" s="62" t="s">
        <v>99</v>
      </c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56"/>
      <c r="R34" s="56"/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</row>
    <row r="35" spans="2:35" x14ac:dyDescent="0.4">
      <c r="B35" s="55">
        <v>21</v>
      </c>
      <c r="C35" s="59">
        <v>65107301104</v>
      </c>
      <c r="D35" s="60" t="s">
        <v>3</v>
      </c>
      <c r="E35" s="61" t="s">
        <v>100</v>
      </c>
      <c r="F35" s="62" t="s">
        <v>101</v>
      </c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</row>
    <row r="36" spans="2:35" x14ac:dyDescent="0.4">
      <c r="B36" s="55">
        <v>22</v>
      </c>
      <c r="C36" s="59">
        <v>65107301105</v>
      </c>
      <c r="D36" s="60" t="s">
        <v>3</v>
      </c>
      <c r="E36" s="61" t="s">
        <v>102</v>
      </c>
      <c r="F36" s="62" t="s">
        <v>103</v>
      </c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</row>
    <row r="37" spans="2:35" x14ac:dyDescent="0.4">
      <c r="B37" s="55">
        <v>23</v>
      </c>
      <c r="C37" s="59">
        <v>65107301106</v>
      </c>
      <c r="D37" s="60" t="s">
        <v>3</v>
      </c>
      <c r="E37" s="61" t="s">
        <v>102</v>
      </c>
      <c r="F37" s="62" t="s">
        <v>104</v>
      </c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</row>
    <row r="38" spans="2:35" x14ac:dyDescent="0.4">
      <c r="B38" s="55">
        <v>24</v>
      </c>
      <c r="C38" s="59">
        <v>65107301107</v>
      </c>
      <c r="D38" s="60" t="s">
        <v>3</v>
      </c>
      <c r="E38" s="61" t="s">
        <v>102</v>
      </c>
      <c r="F38" s="62" t="s">
        <v>105</v>
      </c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</row>
    <row r="39" spans="2:35" x14ac:dyDescent="0.4">
      <c r="B39" s="55">
        <v>25</v>
      </c>
      <c r="C39" s="59">
        <v>65107301108</v>
      </c>
      <c r="D39" s="60" t="s">
        <v>3</v>
      </c>
      <c r="E39" s="61" t="s">
        <v>102</v>
      </c>
      <c r="F39" s="62" t="s">
        <v>106</v>
      </c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</row>
    <row r="40" spans="2:35" x14ac:dyDescent="0.4">
      <c r="B40" s="55">
        <v>26</v>
      </c>
      <c r="C40" s="59">
        <v>65107301109</v>
      </c>
      <c r="D40" s="60" t="s">
        <v>3</v>
      </c>
      <c r="E40" s="61" t="s">
        <v>102</v>
      </c>
      <c r="F40" s="62" t="s">
        <v>107</v>
      </c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6"/>
      <c r="S40" s="56"/>
      <c r="T40" s="56"/>
      <c r="U40" s="56"/>
      <c r="V40" s="56"/>
      <c r="W40" s="56"/>
      <c r="X40" s="56"/>
      <c r="Y40" s="56"/>
      <c r="Z40" s="56"/>
      <c r="AA40" s="56"/>
      <c r="AB40" s="56"/>
      <c r="AC40" s="56"/>
      <c r="AD40" s="56"/>
      <c r="AE40" s="56"/>
      <c r="AF40" s="56"/>
      <c r="AG40" s="56"/>
      <c r="AH40" s="56"/>
      <c r="AI40" s="56"/>
    </row>
    <row r="41" spans="2:35" x14ac:dyDescent="0.4">
      <c r="B41" s="55">
        <v>27</v>
      </c>
      <c r="C41" s="59">
        <v>65107301110</v>
      </c>
      <c r="D41" s="60" t="s">
        <v>3</v>
      </c>
      <c r="E41" s="61" t="s">
        <v>108</v>
      </c>
      <c r="F41" s="62" t="s">
        <v>109</v>
      </c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56"/>
      <c r="V41" s="56"/>
      <c r="W41" s="56"/>
      <c r="X41" s="56"/>
      <c r="Y41" s="56"/>
      <c r="Z41" s="56"/>
      <c r="AA41" s="56"/>
      <c r="AB41" s="56"/>
      <c r="AC41" s="56"/>
      <c r="AD41" s="56"/>
      <c r="AE41" s="56"/>
      <c r="AF41" s="56"/>
      <c r="AG41" s="56"/>
      <c r="AH41" s="56"/>
      <c r="AI41" s="56"/>
    </row>
    <row r="42" spans="2:35" x14ac:dyDescent="0.4">
      <c r="B42" s="55">
        <v>28</v>
      </c>
      <c r="C42" s="59">
        <v>65107301111</v>
      </c>
      <c r="D42" s="60" t="s">
        <v>3</v>
      </c>
      <c r="E42" s="61" t="s">
        <v>110</v>
      </c>
      <c r="F42" s="62" t="s">
        <v>111</v>
      </c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  <c r="S42" s="56"/>
      <c r="T42" s="56"/>
      <c r="U42" s="56"/>
      <c r="V42" s="56"/>
      <c r="W42" s="56"/>
      <c r="X42" s="56"/>
      <c r="Y42" s="56"/>
      <c r="Z42" s="56"/>
      <c r="AA42" s="56"/>
      <c r="AB42" s="56"/>
      <c r="AC42" s="56"/>
      <c r="AD42" s="56"/>
      <c r="AE42" s="56"/>
      <c r="AF42" s="56"/>
      <c r="AG42" s="56"/>
      <c r="AH42" s="56"/>
      <c r="AI42" s="56"/>
    </row>
    <row r="43" spans="2:35" x14ac:dyDescent="0.4">
      <c r="B43" s="55">
        <v>29</v>
      </c>
      <c r="C43" s="59">
        <v>65107301112</v>
      </c>
      <c r="D43" s="60" t="s">
        <v>3</v>
      </c>
      <c r="E43" s="61" t="s">
        <v>112</v>
      </c>
      <c r="F43" s="62" t="s">
        <v>113</v>
      </c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6"/>
      <c r="S43" s="56"/>
      <c r="T43" s="56"/>
      <c r="U43" s="56"/>
      <c r="V43" s="56"/>
      <c r="W43" s="56"/>
      <c r="X43" s="56"/>
      <c r="Y43" s="56"/>
      <c r="Z43" s="56"/>
      <c r="AA43" s="56"/>
      <c r="AB43" s="56"/>
      <c r="AC43" s="56"/>
      <c r="AD43" s="56"/>
      <c r="AE43" s="56"/>
      <c r="AF43" s="56"/>
      <c r="AG43" s="56"/>
      <c r="AH43" s="56"/>
      <c r="AI43" s="56"/>
    </row>
    <row r="44" spans="2:35" x14ac:dyDescent="0.4">
      <c r="B44" s="55">
        <v>30</v>
      </c>
      <c r="C44" s="59">
        <v>65107301113</v>
      </c>
      <c r="D44" s="60" t="s">
        <v>3</v>
      </c>
      <c r="E44" s="61" t="s">
        <v>114</v>
      </c>
      <c r="F44" s="62" t="s">
        <v>115</v>
      </c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6"/>
      <c r="S44" s="56"/>
      <c r="T44" s="56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F44" s="56"/>
      <c r="AG44" s="56"/>
      <c r="AH44" s="56"/>
      <c r="AI44" s="56"/>
    </row>
    <row r="45" spans="2:35" x14ac:dyDescent="0.4">
      <c r="B45" s="55">
        <v>31</v>
      </c>
      <c r="C45" s="59">
        <v>65107301114</v>
      </c>
      <c r="D45" s="60" t="s">
        <v>3</v>
      </c>
      <c r="E45" s="61" t="s">
        <v>116</v>
      </c>
      <c r="F45" s="62" t="s">
        <v>117</v>
      </c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</row>
    <row r="46" spans="2:35" x14ac:dyDescent="0.4">
      <c r="B46" s="55">
        <v>32</v>
      </c>
      <c r="C46" s="59">
        <v>65107301115</v>
      </c>
      <c r="D46" s="60" t="s">
        <v>4</v>
      </c>
      <c r="E46" s="61" t="s">
        <v>118</v>
      </c>
      <c r="F46" s="62" t="s">
        <v>119</v>
      </c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6"/>
      <c r="S46" s="56"/>
      <c r="T46" s="56"/>
      <c r="U46" s="56"/>
      <c r="V46" s="56"/>
      <c r="W46" s="56"/>
      <c r="X46" s="56"/>
      <c r="Y46" s="56"/>
      <c r="Z46" s="56"/>
      <c r="AA46" s="56"/>
      <c r="AB46" s="56"/>
      <c r="AC46" s="56"/>
      <c r="AD46" s="56"/>
      <c r="AE46" s="56"/>
      <c r="AF46" s="56"/>
      <c r="AG46" s="56"/>
      <c r="AH46" s="56"/>
      <c r="AI46" s="56"/>
    </row>
    <row r="47" spans="2:35" x14ac:dyDescent="0.4">
      <c r="B47" s="55">
        <v>33</v>
      </c>
      <c r="C47" s="59">
        <v>65107301116</v>
      </c>
      <c r="D47" s="60" t="s">
        <v>4</v>
      </c>
      <c r="E47" s="61" t="s">
        <v>120</v>
      </c>
      <c r="F47" s="62" t="s">
        <v>121</v>
      </c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</row>
    <row r="48" spans="2:35" x14ac:dyDescent="0.4">
      <c r="B48" s="55">
        <v>34</v>
      </c>
      <c r="C48" s="59">
        <v>65107301117</v>
      </c>
      <c r="D48" s="60" t="s">
        <v>3</v>
      </c>
      <c r="E48" s="61" t="s">
        <v>122</v>
      </c>
      <c r="F48" s="62" t="s">
        <v>123</v>
      </c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</row>
    <row r="49" spans="2:35" x14ac:dyDescent="0.4">
      <c r="B49" s="55">
        <v>35</v>
      </c>
      <c r="C49" s="59">
        <v>65107301118</v>
      </c>
      <c r="D49" s="60" t="s">
        <v>3</v>
      </c>
      <c r="E49" s="61" t="s">
        <v>124</v>
      </c>
      <c r="F49" s="62" t="s">
        <v>104</v>
      </c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</row>
    <row r="50" spans="2:35" x14ac:dyDescent="0.4">
      <c r="B50" s="55">
        <v>36</v>
      </c>
      <c r="C50" s="59">
        <v>65107301119</v>
      </c>
      <c r="D50" s="60" t="s">
        <v>3</v>
      </c>
      <c r="E50" s="61" t="s">
        <v>125</v>
      </c>
      <c r="F50" s="62" t="s">
        <v>126</v>
      </c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6"/>
      <c r="AC50" s="56"/>
      <c r="AD50" s="56"/>
      <c r="AE50" s="56"/>
      <c r="AF50" s="56"/>
      <c r="AG50" s="56"/>
      <c r="AH50" s="56"/>
      <c r="AI50" s="56"/>
    </row>
    <row r="51" spans="2:35" x14ac:dyDescent="0.4">
      <c r="B51" s="55">
        <v>37</v>
      </c>
      <c r="C51" s="59">
        <v>65107301120</v>
      </c>
      <c r="D51" s="60" t="s">
        <v>3</v>
      </c>
      <c r="E51" s="61" t="s">
        <v>127</v>
      </c>
      <c r="F51" s="62" t="s">
        <v>128</v>
      </c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6"/>
      <c r="AC51" s="56"/>
      <c r="AD51" s="56"/>
      <c r="AE51" s="56"/>
      <c r="AF51" s="56"/>
      <c r="AG51" s="56"/>
      <c r="AH51" s="56"/>
      <c r="AI51" s="56"/>
    </row>
    <row r="52" spans="2:35" x14ac:dyDescent="0.4">
      <c r="B52" s="55">
        <v>38</v>
      </c>
      <c r="C52" s="59">
        <v>65107301121</v>
      </c>
      <c r="D52" s="60" t="s">
        <v>3</v>
      </c>
      <c r="E52" s="61" t="s">
        <v>129</v>
      </c>
      <c r="F52" s="62" t="s">
        <v>130</v>
      </c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6"/>
      <c r="AC52" s="56"/>
      <c r="AD52" s="56"/>
      <c r="AE52" s="56"/>
      <c r="AF52" s="56"/>
      <c r="AG52" s="56"/>
      <c r="AH52" s="56"/>
      <c r="AI52" s="56"/>
    </row>
    <row r="53" spans="2:35" x14ac:dyDescent="0.4">
      <c r="B53" s="55">
        <v>39</v>
      </c>
      <c r="C53" s="59">
        <v>65107301122</v>
      </c>
      <c r="D53" s="60" t="s">
        <v>3</v>
      </c>
      <c r="E53" s="61" t="s">
        <v>131</v>
      </c>
      <c r="F53" s="62" t="s">
        <v>132</v>
      </c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  <c r="AA53" s="56"/>
      <c r="AB53" s="56"/>
      <c r="AC53" s="56"/>
      <c r="AD53" s="56"/>
      <c r="AE53" s="56"/>
      <c r="AF53" s="56"/>
      <c r="AG53" s="56"/>
      <c r="AH53" s="56"/>
      <c r="AI53" s="56"/>
    </row>
    <row r="54" spans="2:35" x14ac:dyDescent="0.4">
      <c r="B54" s="55">
        <v>40</v>
      </c>
      <c r="C54" s="59">
        <v>65107301123</v>
      </c>
      <c r="D54" s="60" t="s">
        <v>3</v>
      </c>
      <c r="E54" s="61" t="s">
        <v>133</v>
      </c>
      <c r="F54" s="62" t="s">
        <v>134</v>
      </c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I54" s="56"/>
    </row>
    <row r="55" spans="2:35" x14ac:dyDescent="0.4">
      <c r="B55" s="55">
        <v>41</v>
      </c>
      <c r="C55" s="59">
        <v>65107301124</v>
      </c>
      <c r="D55" s="60" t="s">
        <v>3</v>
      </c>
      <c r="E55" s="61" t="s">
        <v>135</v>
      </c>
      <c r="F55" s="62" t="s">
        <v>136</v>
      </c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F55" s="56"/>
      <c r="AG55" s="56"/>
      <c r="AH55" s="56"/>
      <c r="AI55" s="56"/>
    </row>
    <row r="56" spans="2:35" x14ac:dyDescent="0.4">
      <c r="B56" s="55">
        <v>42</v>
      </c>
      <c r="C56" s="59">
        <v>65107301125</v>
      </c>
      <c r="D56" s="60" t="s">
        <v>3</v>
      </c>
      <c r="E56" s="61" t="s">
        <v>137</v>
      </c>
      <c r="F56" s="62" t="s">
        <v>138</v>
      </c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56"/>
      <c r="AG56" s="56"/>
      <c r="AH56" s="56"/>
      <c r="AI56" s="56"/>
    </row>
    <row r="57" spans="2:35" x14ac:dyDescent="0.4">
      <c r="B57" s="55">
        <v>43</v>
      </c>
      <c r="C57" s="59">
        <v>65107301126</v>
      </c>
      <c r="D57" s="60" t="s">
        <v>3</v>
      </c>
      <c r="E57" s="61" t="s">
        <v>139</v>
      </c>
      <c r="F57" s="62" t="s">
        <v>140</v>
      </c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56"/>
      <c r="AG57" s="56"/>
      <c r="AH57" s="56"/>
      <c r="AI57" s="56"/>
    </row>
    <row r="58" spans="2:35" x14ac:dyDescent="0.4">
      <c r="B58" s="55">
        <v>44</v>
      </c>
      <c r="C58" s="59">
        <v>65107301127</v>
      </c>
      <c r="D58" s="60" t="s">
        <v>3</v>
      </c>
      <c r="E58" s="61" t="s">
        <v>141</v>
      </c>
      <c r="F58" s="62" t="s">
        <v>142</v>
      </c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6"/>
      <c r="Y58" s="56"/>
      <c r="Z58" s="56"/>
      <c r="AA58" s="56"/>
      <c r="AB58" s="56"/>
      <c r="AC58" s="56"/>
      <c r="AD58" s="56"/>
      <c r="AE58" s="56"/>
      <c r="AF58" s="56"/>
      <c r="AG58" s="56"/>
      <c r="AH58" s="56"/>
      <c r="AI58" s="56"/>
    </row>
    <row r="59" spans="2:35" x14ac:dyDescent="0.4">
      <c r="B59" s="55">
        <v>45</v>
      </c>
      <c r="C59" s="59">
        <v>65107301128</v>
      </c>
      <c r="D59" s="60" t="s">
        <v>3</v>
      </c>
      <c r="E59" s="61" t="s">
        <v>141</v>
      </c>
      <c r="F59" s="62" t="s">
        <v>143</v>
      </c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  <c r="Z59" s="56"/>
      <c r="AA59" s="56"/>
      <c r="AB59" s="56"/>
      <c r="AC59" s="56"/>
      <c r="AD59" s="56"/>
      <c r="AE59" s="56"/>
      <c r="AF59" s="56"/>
      <c r="AG59" s="56"/>
      <c r="AH59" s="56"/>
      <c r="AI59" s="56"/>
    </row>
    <row r="60" spans="2:35" x14ac:dyDescent="0.4">
      <c r="B60" s="55">
        <v>46</v>
      </c>
      <c r="C60" s="59">
        <v>65107301129</v>
      </c>
      <c r="D60" s="60" t="s">
        <v>3</v>
      </c>
      <c r="E60" s="61" t="s">
        <v>144</v>
      </c>
      <c r="F60" s="62" t="s">
        <v>145</v>
      </c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</row>
    <row r="61" spans="2:35" x14ac:dyDescent="0.4">
      <c r="B61" s="55">
        <v>47</v>
      </c>
      <c r="C61" s="59">
        <v>65107301130</v>
      </c>
      <c r="D61" s="60" t="s">
        <v>3</v>
      </c>
      <c r="E61" s="61" t="s">
        <v>146</v>
      </c>
      <c r="F61" s="62" t="s">
        <v>147</v>
      </c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</row>
    <row r="62" spans="2:35" x14ac:dyDescent="0.4">
      <c r="B62" s="55">
        <v>48</v>
      </c>
      <c r="C62" s="59">
        <v>65107301131</v>
      </c>
      <c r="D62" s="60" t="s">
        <v>3</v>
      </c>
      <c r="E62" s="61" t="s">
        <v>148</v>
      </c>
      <c r="F62" s="62" t="s">
        <v>149</v>
      </c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56"/>
      <c r="AH62" s="56"/>
      <c r="AI62" s="56"/>
    </row>
    <row r="63" spans="2:35" x14ac:dyDescent="0.4">
      <c r="B63" s="55">
        <v>49</v>
      </c>
      <c r="C63" s="59">
        <v>65107301132</v>
      </c>
      <c r="D63" s="60" t="s">
        <v>3</v>
      </c>
      <c r="E63" s="61" t="s">
        <v>150</v>
      </c>
      <c r="F63" s="62" t="s">
        <v>140</v>
      </c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  <c r="R63" s="56"/>
      <c r="S63" s="56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56"/>
      <c r="AH63" s="56"/>
      <c r="AI63" s="56"/>
    </row>
    <row r="64" spans="2:35" x14ac:dyDescent="0.4">
      <c r="B64" s="55">
        <v>50</v>
      </c>
      <c r="C64" s="59">
        <v>65107301133</v>
      </c>
      <c r="D64" s="60" t="s">
        <v>3</v>
      </c>
      <c r="E64" s="61" t="s">
        <v>151</v>
      </c>
      <c r="F64" s="62" t="s">
        <v>152</v>
      </c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  <c r="S64" s="56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56"/>
      <c r="AH64" s="56"/>
      <c r="AI64" s="56"/>
    </row>
    <row r="65" spans="2:35" x14ac:dyDescent="0.4">
      <c r="B65" s="55">
        <v>51</v>
      </c>
      <c r="C65" s="59">
        <v>65107301134</v>
      </c>
      <c r="D65" s="60" t="s">
        <v>3</v>
      </c>
      <c r="E65" s="61" t="s">
        <v>153</v>
      </c>
      <c r="F65" s="62" t="s">
        <v>154</v>
      </c>
      <c r="G65" s="56"/>
      <c r="H65" s="56"/>
      <c r="I65" s="56"/>
      <c r="J65" s="56"/>
      <c r="K65" s="56"/>
      <c r="L65" s="56"/>
      <c r="M65" s="56"/>
      <c r="N65" s="56"/>
      <c r="O65" s="56"/>
      <c r="P65" s="56"/>
      <c r="Q65" s="56"/>
      <c r="R65" s="56"/>
      <c r="S65" s="56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56"/>
      <c r="AH65" s="56"/>
      <c r="AI65" s="56"/>
    </row>
    <row r="66" spans="2:35" x14ac:dyDescent="0.4">
      <c r="B66" s="55">
        <v>52</v>
      </c>
      <c r="C66" s="59">
        <v>65107301135</v>
      </c>
      <c r="D66" s="60" t="s">
        <v>3</v>
      </c>
      <c r="E66" s="61" t="s">
        <v>155</v>
      </c>
      <c r="F66" s="62" t="s">
        <v>156</v>
      </c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56"/>
      <c r="AH66" s="56"/>
      <c r="AI66" s="56"/>
    </row>
    <row r="67" spans="2:35" x14ac:dyDescent="0.4">
      <c r="B67" s="55">
        <v>53</v>
      </c>
      <c r="C67" s="59">
        <v>65107301136</v>
      </c>
      <c r="D67" s="60" t="s">
        <v>3</v>
      </c>
      <c r="E67" s="61" t="s">
        <v>155</v>
      </c>
      <c r="F67" s="62" t="s">
        <v>157</v>
      </c>
      <c r="G67" s="56"/>
      <c r="H67" s="56"/>
      <c r="I67" s="56"/>
      <c r="J67" s="56"/>
      <c r="K67" s="56"/>
      <c r="L67" s="56"/>
      <c r="M67" s="56"/>
      <c r="N67" s="56"/>
      <c r="O67" s="56"/>
      <c r="P67" s="56"/>
      <c r="Q67" s="56"/>
      <c r="R67" s="56"/>
      <c r="S67" s="56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56"/>
      <c r="AH67" s="56"/>
      <c r="AI67" s="56"/>
    </row>
    <row r="68" spans="2:35" x14ac:dyDescent="0.4">
      <c r="B68" s="55">
        <v>54</v>
      </c>
      <c r="C68" s="59">
        <v>65107301137</v>
      </c>
      <c r="D68" s="60" t="s">
        <v>3</v>
      </c>
      <c r="E68" s="61" t="s">
        <v>158</v>
      </c>
      <c r="F68" s="62" t="s">
        <v>159</v>
      </c>
      <c r="G68" s="56"/>
      <c r="H68" s="56"/>
      <c r="I68" s="56"/>
      <c r="J68" s="56"/>
      <c r="K68" s="56"/>
      <c r="L68" s="56"/>
      <c r="M68" s="56"/>
      <c r="N68" s="56"/>
      <c r="O68" s="56"/>
      <c r="P68" s="56"/>
      <c r="Q68" s="56"/>
      <c r="R68" s="56"/>
      <c r="S68" s="56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56"/>
      <c r="AH68" s="56"/>
      <c r="AI68" s="56"/>
    </row>
    <row r="69" spans="2:35" x14ac:dyDescent="0.4">
      <c r="B69" s="55">
        <v>55</v>
      </c>
      <c r="C69" s="59">
        <v>65107301138</v>
      </c>
      <c r="D69" s="60" t="s">
        <v>3</v>
      </c>
      <c r="E69" s="61" t="s">
        <v>160</v>
      </c>
      <c r="F69" s="62" t="s">
        <v>161</v>
      </c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6"/>
      <c r="S69" s="56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56"/>
      <c r="AH69" s="56"/>
      <c r="AI69" s="56"/>
    </row>
    <row r="70" spans="2:35" x14ac:dyDescent="0.4">
      <c r="B70" s="55">
        <v>56</v>
      </c>
      <c r="C70" s="59">
        <v>65107301139</v>
      </c>
      <c r="D70" s="60" t="s">
        <v>3</v>
      </c>
      <c r="E70" s="61" t="s">
        <v>162</v>
      </c>
      <c r="F70" s="62" t="s">
        <v>163</v>
      </c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6"/>
      <c r="R70" s="56"/>
      <c r="S70" s="56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56"/>
      <c r="AH70" s="56"/>
      <c r="AI70" s="56"/>
    </row>
    <row r="71" spans="2:35" x14ac:dyDescent="0.4">
      <c r="B71" s="55">
        <v>57</v>
      </c>
      <c r="C71" s="59">
        <v>65107301140</v>
      </c>
      <c r="D71" s="60" t="s">
        <v>4</v>
      </c>
      <c r="E71" s="61" t="s">
        <v>164</v>
      </c>
      <c r="F71" s="62" t="s">
        <v>165</v>
      </c>
      <c r="G71" s="56"/>
      <c r="H71" s="56"/>
      <c r="I71" s="56"/>
      <c r="J71" s="56"/>
      <c r="K71" s="56"/>
      <c r="L71" s="56"/>
      <c r="M71" s="56"/>
      <c r="N71" s="56"/>
      <c r="O71" s="56"/>
      <c r="P71" s="56"/>
      <c r="Q71" s="56"/>
      <c r="R71" s="56"/>
      <c r="S71" s="56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56"/>
      <c r="AH71" s="56"/>
      <c r="AI71" s="56"/>
    </row>
    <row r="72" spans="2:35" x14ac:dyDescent="0.4">
      <c r="B72" s="55">
        <v>58</v>
      </c>
      <c r="C72" s="59">
        <v>65107301141</v>
      </c>
      <c r="D72" s="60" t="s">
        <v>3</v>
      </c>
      <c r="E72" s="61" t="s">
        <v>166</v>
      </c>
      <c r="F72" s="62" t="s">
        <v>167</v>
      </c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56"/>
      <c r="AH72" s="56"/>
      <c r="AI72" s="56"/>
    </row>
    <row r="73" spans="2:35" x14ac:dyDescent="0.4">
      <c r="B73" s="55">
        <v>59</v>
      </c>
      <c r="C73" s="59">
        <v>65107301142</v>
      </c>
      <c r="D73" s="60" t="s">
        <v>3</v>
      </c>
      <c r="E73" s="61" t="s">
        <v>168</v>
      </c>
      <c r="F73" s="62" t="s">
        <v>169</v>
      </c>
      <c r="G73" s="56"/>
      <c r="H73" s="56"/>
      <c r="I73" s="56"/>
      <c r="J73" s="56"/>
      <c r="K73" s="56"/>
      <c r="L73" s="56"/>
      <c r="M73" s="56"/>
      <c r="N73" s="56"/>
      <c r="O73" s="56"/>
      <c r="P73" s="56"/>
      <c r="Q73" s="56"/>
      <c r="R73" s="56"/>
      <c r="S73" s="56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56"/>
      <c r="AH73" s="56"/>
      <c r="AI73" s="56"/>
    </row>
    <row r="74" spans="2:35" x14ac:dyDescent="0.4">
      <c r="B74" s="55">
        <v>60</v>
      </c>
      <c r="C74" s="59">
        <v>65107301143</v>
      </c>
      <c r="D74" s="60" t="s">
        <v>3</v>
      </c>
      <c r="E74" s="61" t="s">
        <v>170</v>
      </c>
      <c r="F74" s="62" t="s">
        <v>171</v>
      </c>
      <c r="G74" s="56"/>
      <c r="H74" s="56"/>
      <c r="I74" s="56"/>
      <c r="J74" s="56"/>
      <c r="K74" s="56"/>
      <c r="L74" s="56"/>
      <c r="M74" s="56"/>
      <c r="N74" s="56"/>
      <c r="O74" s="56"/>
      <c r="P74" s="56"/>
      <c r="Q74" s="56"/>
      <c r="R74" s="56"/>
      <c r="S74" s="56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56"/>
      <c r="AH74" s="56"/>
      <c r="AI74" s="56"/>
    </row>
    <row r="75" spans="2:35" x14ac:dyDescent="0.4">
      <c r="B75" s="55">
        <v>61</v>
      </c>
      <c r="C75" s="59">
        <v>65107301144</v>
      </c>
      <c r="D75" s="60" t="s">
        <v>3</v>
      </c>
      <c r="E75" s="61" t="s">
        <v>172</v>
      </c>
      <c r="F75" s="62" t="s">
        <v>173</v>
      </c>
      <c r="G75" s="56"/>
      <c r="H75" s="56"/>
      <c r="I75" s="56"/>
      <c r="J75" s="56"/>
      <c r="K75" s="56"/>
      <c r="L75" s="56"/>
      <c r="M75" s="56"/>
      <c r="N75" s="56"/>
      <c r="O75" s="56"/>
      <c r="P75" s="56"/>
      <c r="Q75" s="56"/>
      <c r="R75" s="56"/>
      <c r="S75" s="56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56"/>
      <c r="AH75" s="56"/>
      <c r="AI75" s="56"/>
    </row>
    <row r="76" spans="2:35" x14ac:dyDescent="0.4">
      <c r="B76" s="55">
        <v>62</v>
      </c>
      <c r="C76" s="59">
        <v>65107301145</v>
      </c>
      <c r="D76" s="60" t="s">
        <v>3</v>
      </c>
      <c r="E76" s="61" t="s">
        <v>174</v>
      </c>
      <c r="F76" s="62" t="s">
        <v>175</v>
      </c>
      <c r="G76" s="56"/>
      <c r="H76" s="56"/>
      <c r="I76" s="56"/>
      <c r="J76" s="56"/>
      <c r="K76" s="56"/>
      <c r="L76" s="56"/>
      <c r="M76" s="56"/>
      <c r="N76" s="56"/>
      <c r="O76" s="56"/>
      <c r="P76" s="56"/>
      <c r="Q76" s="56"/>
      <c r="R76" s="56"/>
      <c r="S76" s="56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56"/>
      <c r="AH76" s="56"/>
      <c r="AI76" s="56"/>
    </row>
    <row r="77" spans="2:35" x14ac:dyDescent="0.4">
      <c r="B77" s="55">
        <v>63</v>
      </c>
      <c r="C77" s="59">
        <v>65107301146</v>
      </c>
      <c r="D77" s="60" t="s">
        <v>3</v>
      </c>
      <c r="E77" s="61" t="s">
        <v>176</v>
      </c>
      <c r="F77" s="62" t="s">
        <v>177</v>
      </c>
      <c r="G77" s="56"/>
      <c r="H77" s="56"/>
      <c r="I77" s="56"/>
      <c r="J77" s="56"/>
      <c r="K77" s="56"/>
      <c r="L77" s="56"/>
      <c r="M77" s="56"/>
      <c r="N77" s="56"/>
      <c r="O77" s="56"/>
      <c r="P77" s="56"/>
      <c r="Q77" s="56"/>
      <c r="R77" s="56"/>
      <c r="S77" s="56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56"/>
      <c r="AH77" s="56"/>
      <c r="AI77" s="56"/>
    </row>
    <row r="78" spans="2:35" x14ac:dyDescent="0.4">
      <c r="B78" s="55">
        <v>64</v>
      </c>
      <c r="C78" s="59">
        <v>65107301147</v>
      </c>
      <c r="D78" s="60" t="s">
        <v>3</v>
      </c>
      <c r="E78" s="61" t="s">
        <v>178</v>
      </c>
      <c r="F78" s="62" t="s">
        <v>179</v>
      </c>
      <c r="G78" s="56"/>
      <c r="H78" s="56"/>
      <c r="I78" s="56"/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</row>
    <row r="79" spans="2:35" x14ac:dyDescent="0.4">
      <c r="B79" s="55">
        <v>65</v>
      </c>
      <c r="C79" s="59">
        <v>65107301148</v>
      </c>
      <c r="D79" s="60" t="s">
        <v>3</v>
      </c>
      <c r="E79" s="61" t="s">
        <v>180</v>
      </c>
      <c r="F79" s="62" t="s">
        <v>181</v>
      </c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</row>
    <row r="80" spans="2:35" x14ac:dyDescent="0.4">
      <c r="B80" s="55">
        <v>66</v>
      </c>
      <c r="C80" s="59">
        <v>65107301149</v>
      </c>
      <c r="D80" s="60" t="s">
        <v>4</v>
      </c>
      <c r="E80" s="61" t="s">
        <v>182</v>
      </c>
      <c r="F80" s="62" t="s">
        <v>183</v>
      </c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</row>
    <row r="81" spans="2:35" x14ac:dyDescent="0.4">
      <c r="B81" s="55">
        <v>67</v>
      </c>
      <c r="C81" s="59">
        <v>65107301150</v>
      </c>
      <c r="D81" s="60" t="s">
        <v>3</v>
      </c>
      <c r="E81" s="61" t="s">
        <v>184</v>
      </c>
      <c r="F81" s="62" t="s">
        <v>185</v>
      </c>
      <c r="G81" s="56"/>
      <c r="H81" s="56"/>
      <c r="I81" s="56"/>
      <c r="J81" s="56"/>
      <c r="K81" s="56"/>
      <c r="L81" s="56"/>
      <c r="M81" s="56"/>
      <c r="N81" s="56"/>
      <c r="O81" s="56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</row>
    <row r="82" spans="2:35" x14ac:dyDescent="0.4">
      <c r="B82" s="55">
        <v>68</v>
      </c>
      <c r="C82" s="59">
        <v>65107301151</v>
      </c>
      <c r="D82" s="60" t="s">
        <v>3</v>
      </c>
      <c r="E82" s="61" t="s">
        <v>184</v>
      </c>
      <c r="F82" s="62" t="s">
        <v>186</v>
      </c>
      <c r="G82" s="56"/>
      <c r="H82" s="56"/>
      <c r="I82" s="56"/>
      <c r="J82" s="56"/>
      <c r="K82" s="56"/>
      <c r="L82" s="56"/>
      <c r="M82" s="56"/>
      <c r="N82" s="56"/>
      <c r="O82" s="56"/>
      <c r="P82" s="56"/>
      <c r="Q82" s="56"/>
      <c r="R82" s="56"/>
      <c r="S82" s="56"/>
      <c r="T82" s="56"/>
      <c r="U82" s="56"/>
      <c r="V82" s="56"/>
      <c r="W82" s="56"/>
      <c r="X82" s="56"/>
      <c r="Y82" s="56"/>
      <c r="Z82" s="56"/>
      <c r="AA82" s="56"/>
      <c r="AB82" s="56"/>
      <c r="AC82" s="56"/>
      <c r="AD82" s="56"/>
      <c r="AE82" s="56"/>
      <c r="AF82" s="56"/>
      <c r="AG82" s="56"/>
      <c r="AH82" s="56"/>
      <c r="AI82" s="56"/>
    </row>
    <row r="83" spans="2:35" x14ac:dyDescent="0.4">
      <c r="B83" s="55">
        <v>69</v>
      </c>
      <c r="C83" s="59">
        <v>65107301152</v>
      </c>
      <c r="D83" s="60" t="s">
        <v>3</v>
      </c>
      <c r="E83" s="61" t="s">
        <v>187</v>
      </c>
      <c r="F83" s="62" t="s">
        <v>188</v>
      </c>
      <c r="G83" s="56"/>
      <c r="H83" s="56"/>
      <c r="I83" s="56"/>
      <c r="J83" s="56"/>
      <c r="K83" s="56"/>
      <c r="L83" s="56"/>
      <c r="M83" s="56"/>
      <c r="N83" s="56"/>
      <c r="O83" s="56"/>
      <c r="P83" s="56"/>
      <c r="Q83" s="56"/>
      <c r="R83" s="56"/>
      <c r="S83" s="56"/>
      <c r="T83" s="56"/>
      <c r="U83" s="56"/>
      <c r="V83" s="56"/>
      <c r="W83" s="56"/>
      <c r="X83" s="56"/>
      <c r="Y83" s="56"/>
      <c r="Z83" s="56"/>
      <c r="AA83" s="56"/>
      <c r="AB83" s="56"/>
      <c r="AC83" s="56"/>
      <c r="AD83" s="56"/>
      <c r="AE83" s="56"/>
      <c r="AF83" s="56"/>
      <c r="AG83" s="56"/>
      <c r="AH83" s="56"/>
      <c r="AI83" s="56"/>
    </row>
    <row r="84" spans="2:35" x14ac:dyDescent="0.4">
      <c r="B84" s="55">
        <v>70</v>
      </c>
      <c r="C84" s="59">
        <v>65107301153</v>
      </c>
      <c r="D84" s="60" t="s">
        <v>3</v>
      </c>
      <c r="E84" s="61" t="s">
        <v>189</v>
      </c>
      <c r="F84" s="62" t="s">
        <v>190</v>
      </c>
      <c r="G84" s="56"/>
      <c r="H84" s="56"/>
      <c r="I84" s="56"/>
      <c r="J84" s="56"/>
      <c r="K84" s="56"/>
      <c r="L84" s="56"/>
      <c r="M84" s="56"/>
      <c r="N84" s="56"/>
      <c r="O84" s="56"/>
      <c r="P84" s="56"/>
      <c r="Q84" s="56"/>
      <c r="R84" s="56"/>
      <c r="S84" s="56"/>
      <c r="T84" s="56"/>
      <c r="U84" s="56"/>
      <c r="V84" s="56"/>
      <c r="W84" s="56"/>
      <c r="X84" s="56"/>
      <c r="Y84" s="56"/>
      <c r="Z84" s="56"/>
      <c r="AA84" s="56"/>
      <c r="AB84" s="56"/>
      <c r="AC84" s="56"/>
      <c r="AD84" s="56"/>
      <c r="AE84" s="56"/>
      <c r="AF84" s="56"/>
      <c r="AG84" s="56"/>
      <c r="AH84" s="56"/>
      <c r="AI84" s="56"/>
    </row>
    <row r="85" spans="2:35" x14ac:dyDescent="0.4">
      <c r="B85" s="55">
        <v>71</v>
      </c>
      <c r="C85" s="59">
        <v>65107301154</v>
      </c>
      <c r="D85" s="60" t="s">
        <v>3</v>
      </c>
      <c r="E85" s="61" t="s">
        <v>191</v>
      </c>
      <c r="F85" s="62" t="s">
        <v>192</v>
      </c>
      <c r="G85" s="56"/>
      <c r="H85" s="56"/>
      <c r="I85" s="56"/>
      <c r="J85" s="56"/>
      <c r="K85" s="56"/>
      <c r="L85" s="56"/>
      <c r="M85" s="56"/>
      <c r="N85" s="56"/>
      <c r="O85" s="56"/>
      <c r="P85" s="56"/>
      <c r="Q85" s="56"/>
      <c r="R85" s="56"/>
      <c r="S85" s="56"/>
      <c r="T85" s="56"/>
      <c r="U85" s="56"/>
      <c r="V85" s="56"/>
      <c r="W85" s="56"/>
      <c r="X85" s="56"/>
      <c r="Y85" s="56"/>
      <c r="Z85" s="56"/>
      <c r="AA85" s="56"/>
      <c r="AB85" s="56"/>
      <c r="AC85" s="56"/>
      <c r="AD85" s="56"/>
      <c r="AE85" s="56"/>
      <c r="AF85" s="56"/>
      <c r="AG85" s="56"/>
      <c r="AH85" s="56"/>
      <c r="AI85" s="56"/>
    </row>
    <row r="86" spans="2:35" x14ac:dyDescent="0.4">
      <c r="B86" s="55">
        <v>72</v>
      </c>
      <c r="C86" s="59">
        <v>65107301155</v>
      </c>
      <c r="D86" s="60" t="s">
        <v>3</v>
      </c>
      <c r="E86" s="61" t="s">
        <v>193</v>
      </c>
      <c r="F86" s="62" t="s">
        <v>194</v>
      </c>
      <c r="G86" s="56"/>
      <c r="H86" s="56"/>
      <c r="I86" s="56"/>
      <c r="J86" s="56"/>
      <c r="K86" s="56"/>
      <c r="L86" s="56"/>
      <c r="M86" s="56"/>
      <c r="N86" s="56"/>
      <c r="O86" s="56"/>
      <c r="P86" s="56"/>
      <c r="Q86" s="56"/>
      <c r="R86" s="56"/>
      <c r="S86" s="56"/>
      <c r="T86" s="56"/>
      <c r="U86" s="56"/>
      <c r="V86" s="56"/>
      <c r="W86" s="56"/>
      <c r="X86" s="56"/>
      <c r="Y86" s="56"/>
      <c r="Z86" s="56"/>
      <c r="AA86" s="56"/>
      <c r="AB86" s="56"/>
      <c r="AC86" s="56"/>
      <c r="AD86" s="56"/>
      <c r="AE86" s="56"/>
      <c r="AF86" s="56"/>
      <c r="AG86" s="56"/>
      <c r="AH86" s="56"/>
      <c r="AI86" s="56"/>
    </row>
    <row r="87" spans="2:35" x14ac:dyDescent="0.4">
      <c r="B87" s="55">
        <v>73</v>
      </c>
      <c r="C87" s="59">
        <v>65107301156</v>
      </c>
      <c r="D87" s="60" t="s">
        <v>3</v>
      </c>
      <c r="E87" s="61" t="s">
        <v>195</v>
      </c>
      <c r="F87" s="62" t="s">
        <v>196</v>
      </c>
      <c r="G87" s="56"/>
      <c r="H87" s="56"/>
      <c r="I87" s="56"/>
      <c r="J87" s="56"/>
      <c r="K87" s="56"/>
      <c r="L87" s="56"/>
      <c r="M87" s="56"/>
      <c r="N87" s="56"/>
      <c r="O87" s="56"/>
      <c r="P87" s="56"/>
      <c r="Q87" s="56"/>
      <c r="R87" s="56"/>
      <c r="S87" s="56"/>
      <c r="T87" s="56"/>
      <c r="U87" s="56"/>
      <c r="V87" s="56"/>
      <c r="W87" s="56"/>
      <c r="X87" s="56"/>
      <c r="Y87" s="56"/>
      <c r="Z87" s="56"/>
      <c r="AA87" s="56"/>
      <c r="AB87" s="56"/>
      <c r="AC87" s="56"/>
      <c r="AD87" s="56"/>
      <c r="AE87" s="56"/>
      <c r="AF87" s="56"/>
      <c r="AG87" s="56"/>
      <c r="AH87" s="56"/>
      <c r="AI87" s="56"/>
    </row>
    <row r="88" spans="2:35" x14ac:dyDescent="0.4">
      <c r="B88" s="55">
        <v>74</v>
      </c>
      <c r="C88" s="59">
        <v>65107301157</v>
      </c>
      <c r="D88" s="60" t="s">
        <v>3</v>
      </c>
      <c r="E88" s="61" t="s">
        <v>197</v>
      </c>
      <c r="F88" s="62" t="s">
        <v>198</v>
      </c>
      <c r="G88" s="56"/>
      <c r="H88" s="56"/>
      <c r="I88" s="56"/>
      <c r="J88" s="56"/>
      <c r="K88" s="56"/>
      <c r="L88" s="56"/>
      <c r="M88" s="56"/>
      <c r="N88" s="56"/>
      <c r="O88" s="56"/>
      <c r="P88" s="56"/>
      <c r="Q88" s="56"/>
      <c r="R88" s="56"/>
      <c r="S88" s="56"/>
      <c r="T88" s="56"/>
      <c r="U88" s="56"/>
      <c r="V88" s="56"/>
      <c r="W88" s="56"/>
      <c r="X88" s="56"/>
      <c r="Y88" s="56"/>
      <c r="Z88" s="56"/>
      <c r="AA88" s="56"/>
      <c r="AB88" s="56"/>
      <c r="AC88" s="56"/>
      <c r="AD88" s="56"/>
      <c r="AE88" s="56"/>
      <c r="AF88" s="56"/>
      <c r="AG88" s="56"/>
      <c r="AH88" s="56"/>
      <c r="AI88" s="56"/>
    </row>
    <row r="89" spans="2:35" x14ac:dyDescent="0.4">
      <c r="B89" s="55">
        <v>75</v>
      </c>
      <c r="C89" s="59">
        <v>65107301158</v>
      </c>
      <c r="D89" s="60" t="s">
        <v>3</v>
      </c>
      <c r="E89" s="61" t="s">
        <v>199</v>
      </c>
      <c r="F89" s="62" t="s">
        <v>200</v>
      </c>
      <c r="G89" s="56"/>
      <c r="H89" s="56"/>
      <c r="I89" s="56"/>
      <c r="J89" s="56"/>
      <c r="K89" s="56"/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  <c r="X89" s="56"/>
      <c r="Y89" s="56"/>
      <c r="Z89" s="56"/>
      <c r="AA89" s="56"/>
      <c r="AB89" s="56"/>
      <c r="AC89" s="56"/>
      <c r="AD89" s="56"/>
      <c r="AE89" s="56"/>
      <c r="AF89" s="56"/>
      <c r="AG89" s="56"/>
      <c r="AH89" s="56"/>
      <c r="AI89" s="56"/>
    </row>
    <row r="90" spans="2:35" x14ac:dyDescent="0.4">
      <c r="B90" s="55">
        <v>76</v>
      </c>
      <c r="C90" s="59">
        <v>65107301159</v>
      </c>
      <c r="D90" s="60" t="s">
        <v>3</v>
      </c>
      <c r="E90" s="61" t="s">
        <v>201</v>
      </c>
      <c r="F90" s="62" t="s">
        <v>202</v>
      </c>
      <c r="G90" s="56"/>
      <c r="H90" s="56"/>
      <c r="I90" s="56"/>
      <c r="J90" s="56"/>
      <c r="K90" s="56"/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  <c r="X90" s="56"/>
      <c r="Y90" s="56"/>
      <c r="Z90" s="56"/>
      <c r="AA90" s="56"/>
      <c r="AB90" s="56"/>
      <c r="AC90" s="56"/>
      <c r="AD90" s="56"/>
      <c r="AE90" s="56"/>
      <c r="AF90" s="56"/>
      <c r="AG90" s="56"/>
      <c r="AH90" s="56"/>
      <c r="AI90" s="56"/>
    </row>
    <row r="91" spans="2:35" x14ac:dyDescent="0.4">
      <c r="B91" s="55">
        <v>77</v>
      </c>
      <c r="C91" s="59">
        <v>65107301160</v>
      </c>
      <c r="D91" s="60" t="s">
        <v>3</v>
      </c>
      <c r="E91" s="61" t="s">
        <v>203</v>
      </c>
      <c r="F91" s="62" t="s">
        <v>204</v>
      </c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  <c r="X91" s="56"/>
      <c r="Y91" s="56"/>
      <c r="Z91" s="56"/>
      <c r="AA91" s="56"/>
      <c r="AB91" s="56"/>
      <c r="AC91" s="56"/>
      <c r="AD91" s="56"/>
      <c r="AE91" s="56"/>
      <c r="AF91" s="56"/>
      <c r="AG91" s="56"/>
      <c r="AH91" s="56"/>
      <c r="AI91" s="56"/>
    </row>
    <row r="92" spans="2:35" x14ac:dyDescent="0.4">
      <c r="B92" s="55">
        <v>78</v>
      </c>
      <c r="C92" s="59">
        <v>65107301161</v>
      </c>
      <c r="D92" s="60" t="s">
        <v>3</v>
      </c>
      <c r="E92" s="61" t="s">
        <v>205</v>
      </c>
      <c r="F92" s="61" t="s">
        <v>206</v>
      </c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  <c r="X92" s="56"/>
      <c r="Y92" s="56"/>
      <c r="Z92" s="56"/>
      <c r="AA92" s="56"/>
      <c r="AB92" s="56"/>
      <c r="AC92" s="56"/>
      <c r="AD92" s="56"/>
      <c r="AE92" s="56"/>
      <c r="AF92" s="56"/>
      <c r="AG92" s="56"/>
      <c r="AH92" s="56"/>
      <c r="AI92" s="56"/>
    </row>
    <row r="93" spans="2:35" x14ac:dyDescent="0.4">
      <c r="B93" s="55">
        <v>79</v>
      </c>
      <c r="C93" s="59">
        <v>65107301162</v>
      </c>
      <c r="D93" s="60" t="s">
        <v>3</v>
      </c>
      <c r="E93" s="61" t="s">
        <v>207</v>
      </c>
      <c r="F93" s="61" t="s">
        <v>208</v>
      </c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  <c r="X93" s="56"/>
      <c r="Y93" s="56"/>
      <c r="Z93" s="56"/>
      <c r="AA93" s="56"/>
      <c r="AB93" s="56"/>
      <c r="AC93" s="56"/>
      <c r="AD93" s="56"/>
      <c r="AE93" s="56"/>
      <c r="AF93" s="56"/>
      <c r="AG93" s="56"/>
      <c r="AH93" s="56"/>
      <c r="AI93" s="56"/>
    </row>
    <row r="94" spans="2:35" x14ac:dyDescent="0.4">
      <c r="B94" s="55">
        <v>80</v>
      </c>
      <c r="C94" s="59">
        <v>65107301163</v>
      </c>
      <c r="D94" s="60" t="s">
        <v>3</v>
      </c>
      <c r="E94" s="61" t="s">
        <v>209</v>
      </c>
      <c r="F94" s="61" t="s">
        <v>210</v>
      </c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  <c r="X94" s="56"/>
      <c r="Y94" s="56"/>
      <c r="Z94" s="56"/>
      <c r="AA94" s="56"/>
      <c r="AB94" s="56"/>
      <c r="AC94" s="56"/>
      <c r="AD94" s="56"/>
      <c r="AE94" s="56"/>
      <c r="AF94" s="56"/>
      <c r="AG94" s="56"/>
      <c r="AH94" s="56"/>
      <c r="AI94" s="56"/>
    </row>
    <row r="95" spans="2:35" x14ac:dyDescent="0.4">
      <c r="B95" s="55">
        <v>81</v>
      </c>
      <c r="C95" s="59">
        <v>65107301164</v>
      </c>
      <c r="D95" s="60" t="s">
        <v>3</v>
      </c>
      <c r="E95" s="61" t="s">
        <v>209</v>
      </c>
      <c r="F95" s="61" t="s">
        <v>211</v>
      </c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  <c r="X95" s="56"/>
      <c r="Y95" s="56"/>
      <c r="Z95" s="56"/>
      <c r="AA95" s="56"/>
      <c r="AB95" s="56"/>
      <c r="AC95" s="56"/>
      <c r="AD95" s="56"/>
      <c r="AE95" s="56"/>
      <c r="AF95" s="56"/>
      <c r="AG95" s="56"/>
      <c r="AH95" s="56"/>
      <c r="AI95" s="56"/>
    </row>
    <row r="96" spans="2:35" x14ac:dyDescent="0.4">
      <c r="B96" s="55">
        <v>82</v>
      </c>
      <c r="C96" s="59">
        <v>65107301165</v>
      </c>
      <c r="D96" s="60" t="s">
        <v>3</v>
      </c>
      <c r="E96" s="61" t="s">
        <v>212</v>
      </c>
      <c r="F96" s="61" t="s">
        <v>213</v>
      </c>
      <c r="G96" s="56"/>
      <c r="H96" s="56"/>
      <c r="I96" s="56"/>
      <c r="J96" s="56"/>
      <c r="K96" s="56"/>
      <c r="L96" s="56"/>
      <c r="M96" s="56"/>
      <c r="N96" s="56"/>
      <c r="O96" s="56"/>
      <c r="P96" s="56"/>
      <c r="Q96" s="56"/>
      <c r="R96" s="56"/>
      <c r="S96" s="56"/>
      <c r="T96" s="56"/>
      <c r="U96" s="56"/>
      <c r="V96" s="56"/>
      <c r="W96" s="56"/>
      <c r="X96" s="56"/>
      <c r="Y96" s="56"/>
      <c r="Z96" s="56"/>
      <c r="AA96" s="56"/>
      <c r="AB96" s="56"/>
      <c r="AC96" s="56"/>
      <c r="AD96" s="56"/>
      <c r="AE96" s="56"/>
      <c r="AF96" s="56"/>
      <c r="AG96" s="56"/>
      <c r="AH96" s="56"/>
      <c r="AI96" s="56"/>
    </row>
    <row r="97" spans="2:35" x14ac:dyDescent="0.4">
      <c r="B97" s="55">
        <v>83</v>
      </c>
      <c r="C97" s="59">
        <v>65107301166</v>
      </c>
      <c r="D97" s="60" t="s">
        <v>3</v>
      </c>
      <c r="E97" s="61" t="s">
        <v>214</v>
      </c>
      <c r="F97" s="61" t="s">
        <v>215</v>
      </c>
      <c r="G97" s="56"/>
      <c r="H97" s="56"/>
      <c r="I97" s="56"/>
      <c r="J97" s="56"/>
      <c r="K97" s="56"/>
      <c r="L97" s="56"/>
      <c r="M97" s="56"/>
      <c r="N97" s="56"/>
      <c r="O97" s="56"/>
      <c r="P97" s="56"/>
      <c r="Q97" s="56"/>
      <c r="R97" s="56"/>
      <c r="S97" s="56"/>
      <c r="T97" s="56"/>
      <c r="U97" s="56"/>
      <c r="V97" s="56"/>
      <c r="W97" s="56"/>
      <c r="X97" s="56"/>
      <c r="Y97" s="56"/>
      <c r="Z97" s="56"/>
      <c r="AA97" s="56"/>
      <c r="AB97" s="56"/>
      <c r="AC97" s="56"/>
      <c r="AD97" s="56"/>
      <c r="AE97" s="56"/>
      <c r="AF97" s="56"/>
      <c r="AG97" s="56"/>
      <c r="AH97" s="56"/>
      <c r="AI97" s="56"/>
    </row>
    <row r="98" spans="2:35" x14ac:dyDescent="0.4">
      <c r="F98" s="46" t="s">
        <v>25</v>
      </c>
      <c r="G98" s="25">
        <f t="shared" ref="G98:AG98" si="0">MAX(G15:G97)</f>
        <v>0</v>
      </c>
      <c r="H98" s="25">
        <f t="shared" si="0"/>
        <v>0</v>
      </c>
      <c r="I98" s="25">
        <f t="shared" si="0"/>
        <v>0</v>
      </c>
      <c r="J98" s="25">
        <f t="shared" si="0"/>
        <v>0</v>
      </c>
      <c r="K98" s="25">
        <f t="shared" si="0"/>
        <v>0</v>
      </c>
      <c r="L98" s="25">
        <f t="shared" si="0"/>
        <v>0</v>
      </c>
      <c r="M98" s="25">
        <f t="shared" si="0"/>
        <v>0</v>
      </c>
      <c r="N98" s="25">
        <f t="shared" si="0"/>
        <v>0</v>
      </c>
      <c r="O98" s="25">
        <f t="shared" si="0"/>
        <v>0</v>
      </c>
      <c r="P98" s="25">
        <f t="shared" si="0"/>
        <v>0</v>
      </c>
      <c r="Q98" s="25">
        <f t="shared" si="0"/>
        <v>0</v>
      </c>
      <c r="R98" s="25">
        <f t="shared" si="0"/>
        <v>0</v>
      </c>
      <c r="S98" s="25">
        <f t="shared" si="0"/>
        <v>0</v>
      </c>
      <c r="T98" s="25">
        <f t="shared" si="0"/>
        <v>0</v>
      </c>
      <c r="U98" s="25">
        <f t="shared" si="0"/>
        <v>0</v>
      </c>
      <c r="V98" s="25">
        <f t="shared" si="0"/>
        <v>0</v>
      </c>
      <c r="W98" s="25">
        <f t="shared" si="0"/>
        <v>0</v>
      </c>
      <c r="X98" s="25">
        <f t="shared" si="0"/>
        <v>0</v>
      </c>
      <c r="Y98" s="25">
        <f t="shared" si="0"/>
        <v>0</v>
      </c>
      <c r="Z98" s="25">
        <f t="shared" si="0"/>
        <v>0</v>
      </c>
      <c r="AA98" s="25">
        <f t="shared" si="0"/>
        <v>0</v>
      </c>
      <c r="AB98" s="25">
        <f t="shared" si="0"/>
        <v>0</v>
      </c>
      <c r="AC98" s="25">
        <f t="shared" si="0"/>
        <v>0</v>
      </c>
      <c r="AD98" s="25">
        <f t="shared" si="0"/>
        <v>0</v>
      </c>
      <c r="AE98" s="25">
        <f t="shared" si="0"/>
        <v>0</v>
      </c>
      <c r="AF98" s="25">
        <f t="shared" si="0"/>
        <v>0</v>
      </c>
      <c r="AG98" s="25">
        <f t="shared" si="0"/>
        <v>0</v>
      </c>
      <c r="AH98" s="25"/>
      <c r="AI98" s="56"/>
    </row>
    <row r="99" spans="2:35" x14ac:dyDescent="0.4">
      <c r="F99" s="46" t="s">
        <v>26</v>
      </c>
      <c r="G99" s="25">
        <f t="shared" ref="G99:AG99" si="1">MIN(G15:G97)</f>
        <v>0</v>
      </c>
      <c r="H99" s="25">
        <f t="shared" si="1"/>
        <v>0</v>
      </c>
      <c r="I99" s="25">
        <f t="shared" si="1"/>
        <v>0</v>
      </c>
      <c r="J99" s="25">
        <f t="shared" si="1"/>
        <v>0</v>
      </c>
      <c r="K99" s="25">
        <f t="shared" si="1"/>
        <v>0</v>
      </c>
      <c r="L99" s="25">
        <f t="shared" si="1"/>
        <v>0</v>
      </c>
      <c r="M99" s="25">
        <f t="shared" si="1"/>
        <v>0</v>
      </c>
      <c r="N99" s="25">
        <f t="shared" si="1"/>
        <v>0</v>
      </c>
      <c r="O99" s="25">
        <f t="shared" si="1"/>
        <v>0</v>
      </c>
      <c r="P99" s="25">
        <f t="shared" si="1"/>
        <v>0</v>
      </c>
      <c r="Q99" s="25">
        <f t="shared" si="1"/>
        <v>0</v>
      </c>
      <c r="R99" s="25">
        <f t="shared" si="1"/>
        <v>0</v>
      </c>
      <c r="S99" s="25">
        <f t="shared" si="1"/>
        <v>0</v>
      </c>
      <c r="T99" s="25">
        <f t="shared" si="1"/>
        <v>0</v>
      </c>
      <c r="U99" s="25">
        <f t="shared" si="1"/>
        <v>0</v>
      </c>
      <c r="V99" s="25">
        <f t="shared" si="1"/>
        <v>0</v>
      </c>
      <c r="W99" s="25">
        <f t="shared" si="1"/>
        <v>0</v>
      </c>
      <c r="X99" s="25">
        <f t="shared" si="1"/>
        <v>0</v>
      </c>
      <c r="Y99" s="25">
        <f t="shared" si="1"/>
        <v>0</v>
      </c>
      <c r="Z99" s="25">
        <f t="shared" si="1"/>
        <v>0</v>
      </c>
      <c r="AA99" s="25">
        <f t="shared" si="1"/>
        <v>0</v>
      </c>
      <c r="AB99" s="25">
        <f t="shared" si="1"/>
        <v>0</v>
      </c>
      <c r="AC99" s="25">
        <f t="shared" si="1"/>
        <v>0</v>
      </c>
      <c r="AD99" s="25">
        <f t="shared" si="1"/>
        <v>0</v>
      </c>
      <c r="AE99" s="25">
        <f t="shared" si="1"/>
        <v>0</v>
      </c>
      <c r="AF99" s="25">
        <f t="shared" si="1"/>
        <v>0</v>
      </c>
      <c r="AG99" s="25">
        <f t="shared" si="1"/>
        <v>0</v>
      </c>
      <c r="AH99" s="25"/>
      <c r="AI99" s="56"/>
    </row>
    <row r="100" spans="2:35" x14ac:dyDescent="0.4">
      <c r="F100" s="90" t="s">
        <v>27</v>
      </c>
      <c r="G100" s="25" t="e">
        <f t="shared" ref="G100:AG100" si="2">AVERAGE(G15:G97)</f>
        <v>#DIV/0!</v>
      </c>
      <c r="H100" s="25" t="e">
        <f t="shared" si="2"/>
        <v>#DIV/0!</v>
      </c>
      <c r="I100" s="25" t="e">
        <f t="shared" si="2"/>
        <v>#DIV/0!</v>
      </c>
      <c r="J100" s="25" t="e">
        <f t="shared" si="2"/>
        <v>#DIV/0!</v>
      </c>
      <c r="K100" s="25" t="e">
        <f t="shared" si="2"/>
        <v>#DIV/0!</v>
      </c>
      <c r="L100" s="25" t="e">
        <f t="shared" si="2"/>
        <v>#DIV/0!</v>
      </c>
      <c r="M100" s="25" t="e">
        <f t="shared" si="2"/>
        <v>#DIV/0!</v>
      </c>
      <c r="N100" s="25" t="e">
        <f t="shared" si="2"/>
        <v>#DIV/0!</v>
      </c>
      <c r="O100" s="25" t="e">
        <f t="shared" si="2"/>
        <v>#DIV/0!</v>
      </c>
      <c r="P100" s="25" t="e">
        <f t="shared" si="2"/>
        <v>#DIV/0!</v>
      </c>
      <c r="Q100" s="25" t="e">
        <f t="shared" si="2"/>
        <v>#DIV/0!</v>
      </c>
      <c r="R100" s="25" t="e">
        <f t="shared" si="2"/>
        <v>#DIV/0!</v>
      </c>
      <c r="S100" s="25" t="e">
        <f t="shared" si="2"/>
        <v>#DIV/0!</v>
      </c>
      <c r="T100" s="25" t="e">
        <f t="shared" si="2"/>
        <v>#DIV/0!</v>
      </c>
      <c r="U100" s="25" t="e">
        <f t="shared" si="2"/>
        <v>#DIV/0!</v>
      </c>
      <c r="V100" s="25" t="e">
        <f t="shared" si="2"/>
        <v>#DIV/0!</v>
      </c>
      <c r="W100" s="25" t="e">
        <f t="shared" si="2"/>
        <v>#DIV/0!</v>
      </c>
      <c r="X100" s="25" t="e">
        <f t="shared" si="2"/>
        <v>#DIV/0!</v>
      </c>
      <c r="Y100" s="25" t="e">
        <f t="shared" si="2"/>
        <v>#DIV/0!</v>
      </c>
      <c r="Z100" s="25" t="e">
        <f t="shared" si="2"/>
        <v>#DIV/0!</v>
      </c>
      <c r="AA100" s="25" t="e">
        <f t="shared" si="2"/>
        <v>#DIV/0!</v>
      </c>
      <c r="AB100" s="25" t="e">
        <f t="shared" si="2"/>
        <v>#DIV/0!</v>
      </c>
      <c r="AC100" s="25" t="e">
        <f t="shared" si="2"/>
        <v>#DIV/0!</v>
      </c>
      <c r="AD100" s="25" t="e">
        <f t="shared" si="2"/>
        <v>#DIV/0!</v>
      </c>
      <c r="AE100" s="25" t="e">
        <f t="shared" si="2"/>
        <v>#DIV/0!</v>
      </c>
      <c r="AF100" s="25" t="e">
        <f t="shared" si="2"/>
        <v>#DIV/0!</v>
      </c>
      <c r="AG100" s="25" t="e">
        <f t="shared" si="2"/>
        <v>#DIV/0!</v>
      </c>
      <c r="AH100" s="25"/>
      <c r="AI100" s="56"/>
    </row>
    <row r="101" spans="2:35" x14ac:dyDescent="0.4">
      <c r="F101" s="90" t="s">
        <v>28</v>
      </c>
      <c r="G101" s="25" t="e">
        <f t="shared" ref="G101:AG101" si="3">STDEV(G15:G97)</f>
        <v>#DIV/0!</v>
      </c>
      <c r="H101" s="25" t="e">
        <f t="shared" si="3"/>
        <v>#DIV/0!</v>
      </c>
      <c r="I101" s="25" t="e">
        <f t="shared" si="3"/>
        <v>#DIV/0!</v>
      </c>
      <c r="J101" s="25" t="e">
        <f t="shared" si="3"/>
        <v>#DIV/0!</v>
      </c>
      <c r="K101" s="25" t="e">
        <f t="shared" si="3"/>
        <v>#DIV/0!</v>
      </c>
      <c r="L101" s="25" t="e">
        <f t="shared" si="3"/>
        <v>#DIV/0!</v>
      </c>
      <c r="M101" s="25" t="e">
        <f t="shared" si="3"/>
        <v>#DIV/0!</v>
      </c>
      <c r="N101" s="25" t="e">
        <f t="shared" si="3"/>
        <v>#DIV/0!</v>
      </c>
      <c r="O101" s="25" t="e">
        <f t="shared" si="3"/>
        <v>#DIV/0!</v>
      </c>
      <c r="P101" s="25" t="e">
        <f t="shared" si="3"/>
        <v>#DIV/0!</v>
      </c>
      <c r="Q101" s="25" t="e">
        <f t="shared" si="3"/>
        <v>#DIV/0!</v>
      </c>
      <c r="R101" s="25" t="e">
        <f t="shared" si="3"/>
        <v>#DIV/0!</v>
      </c>
      <c r="S101" s="25" t="e">
        <f t="shared" si="3"/>
        <v>#DIV/0!</v>
      </c>
      <c r="T101" s="25" t="e">
        <f t="shared" si="3"/>
        <v>#DIV/0!</v>
      </c>
      <c r="U101" s="25" t="e">
        <f t="shared" si="3"/>
        <v>#DIV/0!</v>
      </c>
      <c r="V101" s="25" t="e">
        <f t="shared" si="3"/>
        <v>#DIV/0!</v>
      </c>
      <c r="W101" s="25" t="e">
        <f t="shared" si="3"/>
        <v>#DIV/0!</v>
      </c>
      <c r="X101" s="25" t="e">
        <f t="shared" si="3"/>
        <v>#DIV/0!</v>
      </c>
      <c r="Y101" s="25" t="e">
        <f t="shared" si="3"/>
        <v>#DIV/0!</v>
      </c>
      <c r="Z101" s="25" t="e">
        <f t="shared" si="3"/>
        <v>#DIV/0!</v>
      </c>
      <c r="AA101" s="25" t="e">
        <f t="shared" si="3"/>
        <v>#DIV/0!</v>
      </c>
      <c r="AB101" s="25" t="e">
        <f t="shared" si="3"/>
        <v>#DIV/0!</v>
      </c>
      <c r="AC101" s="25" t="e">
        <f t="shared" si="3"/>
        <v>#DIV/0!</v>
      </c>
      <c r="AD101" s="25" t="e">
        <f t="shared" si="3"/>
        <v>#DIV/0!</v>
      </c>
      <c r="AE101" s="25" t="e">
        <f t="shared" si="3"/>
        <v>#DIV/0!</v>
      </c>
      <c r="AF101" s="25" t="e">
        <f t="shared" si="3"/>
        <v>#DIV/0!</v>
      </c>
      <c r="AG101" s="25" t="e">
        <f t="shared" si="3"/>
        <v>#DIV/0!</v>
      </c>
      <c r="AH101" s="25"/>
      <c r="AI101" s="56"/>
    </row>
  </sheetData>
  <mergeCells count="35">
    <mergeCell ref="AE13:AF13"/>
    <mergeCell ref="Y11:AG11"/>
    <mergeCell ref="AH11:AH14"/>
    <mergeCell ref="AI11:AI14"/>
    <mergeCell ref="AC12:AD12"/>
    <mergeCell ref="AE12:AF12"/>
    <mergeCell ref="AG12:AG13"/>
    <mergeCell ref="AA13:AB13"/>
    <mergeCell ref="Y13:Z13"/>
    <mergeCell ref="P12:S12"/>
    <mergeCell ref="T12:U12"/>
    <mergeCell ref="V12:W12"/>
    <mergeCell ref="Y12:AB12"/>
    <mergeCell ref="AC13:AD13"/>
    <mergeCell ref="B11:B14"/>
    <mergeCell ref="C11:C14"/>
    <mergeCell ref="D11:F14"/>
    <mergeCell ref="G11:O11"/>
    <mergeCell ref="P11:X11"/>
    <mergeCell ref="K12:L12"/>
    <mergeCell ref="M12:N12"/>
    <mergeCell ref="G13:H13"/>
    <mergeCell ref="I13:J13"/>
    <mergeCell ref="K13:L13"/>
    <mergeCell ref="M13:N13"/>
    <mergeCell ref="P13:Q13"/>
    <mergeCell ref="R13:S13"/>
    <mergeCell ref="T13:U13"/>
    <mergeCell ref="V13:W13"/>
    <mergeCell ref="G12:J12"/>
    <mergeCell ref="B5:I5"/>
    <mergeCell ref="B6:I6"/>
    <mergeCell ref="B7:I7"/>
    <mergeCell ref="B8:I8"/>
    <mergeCell ref="B9:I9"/>
  </mergeCells>
  <phoneticPr fontId="7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ฟอร์มสรุปผลการเรียน53B</vt:lpstr>
      <vt:lpstr>ฟอร์มสรุปผลการเรียน53AB</vt:lpstr>
      <vt:lpstr>ตัวอย่าง ฟอร์มรายละเอียด</vt:lpstr>
      <vt:lpstr>แบบบันทึกคะแนนแยก LO</vt:lpstr>
      <vt:lpstr>'ตัวอย่าง ฟอร์มรายละเอียด'!Print_Area</vt:lpstr>
      <vt:lpstr>ฟอร์มสรุปผลการเรียน53AB!Print_Area</vt:lpstr>
      <vt:lpstr>ฟอร์มสรุปผลการเรียน53B!Print_Area</vt:lpstr>
      <vt:lpstr>ฟอร์มสรุปผลการเรียน53AB!Print_Titles</vt:lpstr>
      <vt:lpstr>ฟอร์มสรุปผลการเรียน53B!Print_Titles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Microsoft Office User</cp:lastModifiedBy>
  <cp:lastPrinted>2018-08-16T07:06:32Z</cp:lastPrinted>
  <dcterms:created xsi:type="dcterms:W3CDTF">2015-08-25T03:05:21Z</dcterms:created>
  <dcterms:modified xsi:type="dcterms:W3CDTF">2024-08-02T09:22:55Z</dcterms:modified>
</cp:coreProperties>
</file>