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thaya/Documents/หลักสูตร/"/>
    </mc:Choice>
  </mc:AlternateContent>
  <xr:revisionPtr revIDLastSave="0" documentId="8_{6940E86A-1184-DF4D-870C-57D550C46A4F}" xr6:coauthVersionLast="47" xr6:coauthVersionMax="47" xr10:uidLastSave="{00000000-0000-0000-0000-000000000000}"/>
  <bookViews>
    <workbookView xWindow="0" yWindow="740" windowWidth="29400" windowHeight="17040" activeTab="3" xr2:uid="{00000000-000D-0000-FFFF-FFFF00000000}"/>
  </bookViews>
  <sheets>
    <sheet name="สรุปกระจายน้ำหนัก PLO รายวิชา" sheetId="21" r:id="rId1"/>
    <sheet name="ตัวอย่างการนำไปใช้" sheetId="34" r:id="rId2"/>
    <sheet name="PLO 1" sheetId="25" r:id="rId3"/>
    <sheet name="PLO 2" sheetId="26" r:id="rId4"/>
    <sheet name="PLO 3" sheetId="27" r:id="rId5"/>
    <sheet name="PLO 4" sheetId="28" r:id="rId6"/>
    <sheet name="PLO 5" sheetId="30" r:id="rId7"/>
    <sheet name="PLO 6" sheetId="29" r:id="rId8"/>
    <sheet name="PLO 7" sheetId="31" r:id="rId9"/>
    <sheet name="PLO 8" sheetId="32" r:id="rId10"/>
    <sheet name="PLO 9" sheetId="33" r:id="rId11"/>
    <sheet name="PLO 10" sheetId="2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54" i="21" l="1"/>
  <c r="BK55" i="21"/>
  <c r="BK56" i="21"/>
  <c r="BK57" i="21"/>
  <c r="BK58" i="21"/>
  <c r="BK59" i="21"/>
  <c r="BK60" i="21"/>
  <c r="BK61" i="21"/>
  <c r="BK53" i="21"/>
  <c r="BK44" i="21"/>
  <c r="BK45" i="21"/>
  <c r="BK46" i="21"/>
  <c r="BK47" i="21"/>
  <c r="BK48" i="21"/>
  <c r="BK49" i="21"/>
  <c r="BK50" i="21"/>
  <c r="BK51" i="21"/>
  <c r="BK43" i="21"/>
  <c r="BK32" i="21"/>
  <c r="BK33" i="21"/>
  <c r="BK34" i="21"/>
  <c r="BK35" i="21"/>
  <c r="BK36" i="21"/>
  <c r="BK37" i="21"/>
  <c r="BK38" i="21"/>
  <c r="BK39" i="21"/>
  <c r="BK40" i="21"/>
  <c r="BK41" i="21"/>
  <c r="BK31" i="21"/>
  <c r="BK18" i="21"/>
  <c r="BK19" i="21"/>
  <c r="BK20" i="21"/>
  <c r="BK21" i="21"/>
  <c r="BK22" i="21"/>
  <c r="BK23" i="21"/>
  <c r="BK24" i="21"/>
  <c r="BK25" i="21"/>
  <c r="BK26" i="21"/>
  <c r="BK27" i="21"/>
  <c r="BK28" i="21"/>
  <c r="BK29" i="21"/>
  <c r="BK17" i="21"/>
  <c r="BK6" i="21"/>
  <c r="BK7" i="21"/>
  <c r="BK8" i="21"/>
  <c r="BK9" i="21"/>
  <c r="BK10" i="21"/>
  <c r="BK11" i="21"/>
  <c r="BK12" i="21"/>
  <c r="BK13" i="21"/>
  <c r="BK14" i="21"/>
  <c r="BK15" i="21"/>
  <c r="BK5" i="21"/>
  <c r="F15" i="34"/>
  <c r="G15" i="34"/>
  <c r="G14" i="34"/>
  <c r="G12" i="34"/>
  <c r="G13" i="34"/>
  <c r="G10" i="34"/>
  <c r="G11" i="34"/>
  <c r="G9" i="34"/>
  <c r="BK4" i="34"/>
  <c r="F45" i="24"/>
  <c r="E45" i="24"/>
  <c r="F30" i="33"/>
  <c r="E30" i="33"/>
  <c r="F55" i="32"/>
  <c r="E55" i="32"/>
  <c r="F36" i="29"/>
  <c r="E36" i="29"/>
  <c r="E36" i="30"/>
  <c r="D36" i="30"/>
  <c r="F72" i="28"/>
  <c r="E72" i="28"/>
  <c r="E74" i="27"/>
  <c r="D74" i="27"/>
  <c r="E93" i="26"/>
  <c r="D93" i="26"/>
  <c r="D69" i="25"/>
  <c r="E40" i="31"/>
  <c r="D40" i="31"/>
  <c r="BJ62" i="21"/>
  <c r="BD62" i="21"/>
  <c r="AX62" i="21"/>
  <c r="AR62" i="21"/>
  <c r="AL62" i="21"/>
  <c r="Z62" i="21"/>
  <c r="T62" i="21"/>
  <c r="H62" i="21"/>
  <c r="N62" i="21"/>
  <c r="AF62" i="21"/>
  <c r="BI62" i="21"/>
  <c r="BC62" i="21"/>
  <c r="AW62" i="21"/>
  <c r="AQ62" i="21"/>
  <c r="AK62" i="21"/>
  <c r="AE62" i="21"/>
  <c r="Y62" i="21"/>
  <c r="S62" i="21"/>
  <c r="M62" i="21"/>
  <c r="G62" i="21"/>
  <c r="S93" i="26"/>
  <c r="O93" i="26"/>
  <c r="K93" i="26"/>
  <c r="C93" i="26"/>
  <c r="B93" i="26"/>
  <c r="B94" i="26" s="1"/>
  <c r="V93" i="26" l="1"/>
  <c r="D45" i="24"/>
  <c r="T30" i="33"/>
  <c r="P30" i="33"/>
  <c r="L30" i="33"/>
  <c r="H30" i="33"/>
  <c r="U55" i="32"/>
  <c r="Q55" i="32"/>
  <c r="D55" i="32"/>
  <c r="C55" i="32"/>
  <c r="S36" i="30"/>
  <c r="O36" i="30"/>
  <c r="K36" i="30"/>
  <c r="T72" i="28"/>
  <c r="P72" i="28"/>
  <c r="L72" i="28"/>
  <c r="H72" i="28"/>
  <c r="S74" i="27"/>
  <c r="O74" i="27"/>
  <c r="K74" i="27"/>
  <c r="G74" i="27"/>
  <c r="K69" i="25"/>
  <c r="O69" i="25"/>
  <c r="S69" i="25"/>
  <c r="G69" i="25"/>
  <c r="S40" i="31"/>
  <c r="O40" i="31"/>
  <c r="K40" i="31"/>
  <c r="G40" i="31"/>
  <c r="D36" i="29"/>
  <c r="C36" i="30"/>
  <c r="B37" i="30" s="1"/>
  <c r="D35" i="28"/>
  <c r="C74" i="27"/>
  <c r="B74" i="27"/>
  <c r="L55" i="32"/>
  <c r="H55" i="32"/>
  <c r="C56" i="32" l="1"/>
  <c r="V36" i="30"/>
  <c r="W72" i="28"/>
  <c r="V74" i="27"/>
  <c r="V69" i="25"/>
  <c r="V40" i="31"/>
  <c r="W30" i="33"/>
  <c r="X55" i="32"/>
  <c r="D72" i="28"/>
  <c r="AY62" i="21" l="1"/>
  <c r="AU62" i="21"/>
  <c r="AS62" i="21"/>
  <c r="AS63" i="21" s="1"/>
  <c r="C64" i="28" l="1"/>
  <c r="C61" i="28"/>
  <c r="C59" i="28"/>
  <c r="C39" i="28"/>
  <c r="C31" i="28"/>
  <c r="C29" i="28"/>
  <c r="C17" i="28"/>
  <c r="C11" i="28"/>
  <c r="C72" i="28" l="1"/>
  <c r="C73" i="28" s="1"/>
  <c r="D30" i="33"/>
  <c r="C30" i="33"/>
  <c r="C31" i="33" s="1"/>
  <c r="C69" i="25" l="1"/>
  <c r="B69" i="25"/>
  <c r="B85" i="25" l="1"/>
  <c r="BA62" i="21"/>
  <c r="AY63" i="21" s="1"/>
  <c r="C40" i="31" l="1"/>
  <c r="B40" i="31"/>
  <c r="B41" i="31" l="1"/>
  <c r="B36" i="30"/>
  <c r="T36" i="29"/>
  <c r="P36" i="29"/>
  <c r="L36" i="29"/>
  <c r="H36" i="29"/>
  <c r="C36" i="29"/>
  <c r="C37" i="29" s="1"/>
  <c r="W36" i="29" l="1"/>
  <c r="H45" i="24"/>
  <c r="J45" i="24"/>
  <c r="L45" i="24"/>
  <c r="M45" i="24"/>
  <c r="N45" i="24"/>
  <c r="P45" i="24"/>
  <c r="R45" i="24"/>
  <c r="T45" i="24"/>
  <c r="V45" i="24"/>
  <c r="C45" i="24"/>
  <c r="C46" i="24" s="1"/>
  <c r="W45" i="24" l="1"/>
  <c r="BG62" i="21"/>
  <c r="BE62" i="21"/>
  <c r="AO62" i="21"/>
  <c r="AM62" i="21"/>
  <c r="AM63" i="21" s="1"/>
  <c r="AI62" i="21"/>
  <c r="AG62" i="21"/>
  <c r="AG63" i="21" s="1"/>
  <c r="AC62" i="21"/>
  <c r="AA62" i="21"/>
  <c r="AA63" i="21" s="1"/>
  <c r="W62" i="21"/>
  <c r="U62" i="21"/>
  <c r="U63" i="21" s="1"/>
  <c r="Q62" i="21"/>
  <c r="O62" i="21"/>
  <c r="O63" i="21" s="1"/>
  <c r="K62" i="21"/>
  <c r="I62" i="21"/>
  <c r="I63" i="21" s="1"/>
  <c r="E62" i="21"/>
  <c r="C62" i="21"/>
  <c r="C63" i="21" s="1"/>
  <c r="BE63" i="21" l="1"/>
</calcChain>
</file>

<file path=xl/sharedStrings.xml><?xml version="1.0" encoding="utf-8"?>
<sst xmlns="http://schemas.openxmlformats.org/spreadsheetml/2006/main" count="1689" uniqueCount="506">
  <si>
    <t>PLO1: ประยุกต์ความรู้ทางการพยาบาล การผดุงครรภ์และบูรณาการศาสตร์ที่เกี่ยวข้องในการให้บริการสุขภาพทุกช่วงวัย ในภาวะปกติและเจ็บป่วย</t>
  </si>
  <si>
    <t>PLO4 แสดงออกถึงการคิดขั้นสูง ในการตัดสินใจ แก้ปัญหาการคิดอย่างมีวิจารณญาณอย่างสร้างสรรค์</t>
  </si>
  <si>
    <t>ภาษาไทยเชิงวิชาการ</t>
  </si>
  <si>
    <t>ภาษาอังกฤษเพื่อการสื่อสาร</t>
  </si>
  <si>
    <t>เราคือ สบช.</t>
  </si>
  <si>
    <t>พลเมืองวิวัฒน์</t>
  </si>
  <si>
    <t>ผู้ประกอบการในยุคดิจิทัล</t>
  </si>
  <si>
    <t>การรู้ดิจิทัล</t>
  </si>
  <si>
    <t xml:space="preserve">วิทยาศาสตร์และคณิตศาสตร์ในชีวิตประจำวัน </t>
  </si>
  <si>
    <t>จุลชีววิทยาและปรสิตวิทยา</t>
  </si>
  <si>
    <t xml:space="preserve">กายวิภาคศาสตร์และสรีรวิทยา </t>
  </si>
  <si>
    <t>ชีวเคมีและโภชนศาสตร์</t>
  </si>
  <si>
    <t>การพยาบาลและการบริหารจัดการสุขภาวะชุมชน</t>
  </si>
  <si>
    <t>การบริหารและการจัดการคุณภาพทางการพยาบาล</t>
  </si>
  <si>
    <t>I</t>
  </si>
  <si>
    <t>R</t>
  </si>
  <si>
    <t>M</t>
  </si>
  <si>
    <t>PLO5:ประยุกต์ความรู้เกี่ยวกับระเบียบวิธีวิจัยในการปฏิบัติการพยาบาล และการผดุงครรภ์ และร่วมออกแบบหรือพัฒนานวัตกรรมการดูแลสุขภาพ</t>
  </si>
  <si>
    <t>PLO6:แสดงออกถึงการมีภาวะผู้นำ และสามารถบริหารจัดการสุขภาวะชุมชนได้</t>
  </si>
  <si>
    <t>ภาษาอังกฤษเชิงวิชาการ</t>
  </si>
  <si>
    <t>พืชสมุนไพร</t>
  </si>
  <si>
    <t>การศึกษาอิสระ</t>
  </si>
  <si>
    <t>PLO3: แสดงออกถึงพฤติกรรมด้านคุณธรรม จริยธรรม จรรยาบรรณวิชาชีพ เจตคติที่ดีต่อวิชาชีพและการปกป้องสิทธิของผู้รับบริการ</t>
  </si>
  <si>
    <t>PLO8: ใช้สื่อสารสนเทศและเทคโนโลยีดิจิทัล ที่เหมาะสมในการเรียนรู้และปฏิบัติการพยาบาลและการผดุงครรภ์</t>
  </si>
  <si>
    <t>รายวิชา</t>
  </si>
  <si>
    <t>PLO</t>
  </si>
  <si>
    <t>E</t>
  </si>
  <si>
    <t>X</t>
  </si>
  <si>
    <t>ชั้นปีที่ 1</t>
  </si>
  <si>
    <t>จิตวิทยาพัฒนาการและกระบวนการคิด</t>
  </si>
  <si>
    <t>ชั้นปีที่ 2</t>
  </si>
  <si>
    <t>ภาษาอังกฤษเพื่อการอ่านและการเขียนเชิงวิชาการ</t>
  </si>
  <si>
    <t xml:space="preserve">พยาธิสรีรวิทยา </t>
  </si>
  <si>
    <t xml:space="preserve">เภสัชวิทยา </t>
  </si>
  <si>
    <t xml:space="preserve">กฎหมาย จริยศาสตร์และจรรยาบรรณวิชาชีพการพยาบาล </t>
  </si>
  <si>
    <t>มโนมติ ทฤษฎี และกระบวนการพยาบาล</t>
  </si>
  <si>
    <t>การพยาบาลขั้นพื้นฐาน</t>
  </si>
  <si>
    <t>การพยาบาลผู้ใหญ่และผู้สูงอายุ 1</t>
  </si>
  <si>
    <t>การพยาบาลผู้สูงอายุ</t>
  </si>
  <si>
    <t>การพยาบาลเด็กและวัยรุ่น</t>
  </si>
  <si>
    <t xml:space="preserve">ปฏิบัติการพยาบาลขั้นพื้นฐาน       </t>
  </si>
  <si>
    <t>ปฏิบัติการพยาบาลผู้ใหญ่และผู้สูงอายุ 1</t>
  </si>
  <si>
    <t>ปฏิบัติการพยาบาลเด็กและวัยรุ่น 1</t>
  </si>
  <si>
    <t xml:space="preserve">ชั้นปีที่ 3 </t>
  </si>
  <si>
    <t xml:space="preserve">การพยาบาลสุขภาพชุมชน </t>
  </si>
  <si>
    <t>การพยาบาลผู้ใหญ่และผู้สูงอายุ 2</t>
  </si>
  <si>
    <t>วิจัยและนวัตกรรมทางการพยาบาล</t>
  </si>
  <si>
    <t>การพยาบาลมารดา ทารก และการผดุงครรภ์ 1</t>
  </si>
  <si>
    <t xml:space="preserve">การพยาบาลสุขภาพจิตและจิตเวช </t>
  </si>
  <si>
    <t>ปฏิบัติการพยาบาลสุขภาพชุมชน</t>
  </si>
  <si>
    <t>ปฏิบัติการพยาบาลเด็กและวัยรุ่น 2</t>
  </si>
  <si>
    <t>ปฏิบัติการพยาบาลผู้ใหญ่และผู้สูงอายุ  2</t>
  </si>
  <si>
    <t xml:space="preserve">ปฏิบัติการพยาบาลผู้สูงอายุ </t>
  </si>
  <si>
    <t>ปฏิบัติการพยาบาลมารดา ทารก และการผดุงครรภ์ 1</t>
  </si>
  <si>
    <t xml:space="preserve">ปฏิบัติการพยาบาลสุขภาพจิตและจิตเวช </t>
  </si>
  <si>
    <t>ชั้นปีที่ 4</t>
  </si>
  <si>
    <t>ภาษาอังกฤษก้าวหน้า</t>
  </si>
  <si>
    <t>การพยาบาลมารดา ทารก และการผดุงครรภ์ 2</t>
  </si>
  <si>
    <t>การรักษาโรคเบื้องต้นสำหรับพยาบาล</t>
  </si>
  <si>
    <t xml:space="preserve">ปฏิบัติการพยาบาลมารดา ทารกและการผดุงครรภ์ 2 </t>
  </si>
  <si>
    <t xml:space="preserve">ปฏิบัติการพยาบาลและการบริหารจัดการสุขภาวะชุมชน </t>
  </si>
  <si>
    <t xml:space="preserve">ปฏิบัติการรักษาโรคเบื้องต้นสำหรับพยาบาล  </t>
  </si>
  <si>
    <t xml:space="preserve">ปฏิบัติการบริหารและการจัดการคุณภาพทางการพยาบาล </t>
  </si>
  <si>
    <t>วิชาเลือกเสรี</t>
  </si>
  <si>
    <t>การพัฒนาบุคลิกภาพและวุฒิภาวะทางอารมณ์ (ปี1 รุ่น 55) 67</t>
  </si>
  <si>
    <t>ภูมิปัญญาไทยกับการดูแลสุขภาพ</t>
  </si>
  <si>
    <t>การออกกำลังกายเพื่อสร้างเสริมสุขภาพ (ปี 2 รุ่น 54) 67</t>
  </si>
  <si>
    <t>ภาษาจีนในชีวิตประจำวัน</t>
  </si>
  <si>
    <t xml:space="preserve">ปรัชญาเศรษฐกิจพอเพียงในวิถีชีวิตใหม่ </t>
  </si>
  <si>
    <t>พลวัตกลุ่มและการทำงานเป็นทีม</t>
  </si>
  <si>
    <t>สุนทรียศาสตร์ (ปี3 รุ่น 53) 67</t>
  </si>
  <si>
    <t>รวม</t>
  </si>
  <si>
    <t>จำนวนรายวิชาที่ใช้ Exit Outcome PLO</t>
  </si>
  <si>
    <t>ชั้นปี</t>
  </si>
  <si>
    <t>สัดส่วน %</t>
  </si>
  <si>
    <t>ชั้นปีที่ 3</t>
  </si>
  <si>
    <t>YLO</t>
  </si>
  <si>
    <t>YLO1</t>
  </si>
  <si>
    <t>YLO2</t>
  </si>
  <si>
    <t>YLO3</t>
  </si>
  <si>
    <t>YLO4</t>
  </si>
  <si>
    <t>สาระสำคัญ</t>
  </si>
  <si>
    <t>CLO</t>
  </si>
  <si>
    <t>%</t>
  </si>
  <si>
    <t>LLO</t>
  </si>
  <si>
    <t>PLO 10: ประยุกต์แนวคิดการเป็นผู้ประกอบการด้านสุขภาพในการปฏิบัติงานได้อย่างเหมาะสม</t>
  </si>
  <si>
    <t>PLO 10</t>
  </si>
  <si>
    <t xml:space="preserve">วิชาผู้ประกอบการในยุคดิจิทัล (I-E) </t>
  </si>
  <si>
    <t xml:space="preserve">วิชาวิทยาศาสตร์และคณิตศาสตร์ในชีวิตประจำวัน (R-E) </t>
  </si>
  <si>
    <t xml:space="preserve">วิชากฎหมาย จริยศาสตร์และจรรยาบรรณวิชาชีพการพยาบาล (R-E) </t>
  </si>
  <si>
    <t>วิชาปฏิบัติการพยาบาลผู้ใหญ่และผู้สูงอายุ 1 (R-E)</t>
  </si>
  <si>
    <t>วิชาปฏิบัติการพยาบาลเด็กและวัยรุ่น 1 (R-E)</t>
  </si>
  <si>
    <t>วิชาวิจัยและนวัตกรรมทางการพยาบาล (I-E)</t>
  </si>
  <si>
    <t xml:space="preserve">วิชาการพยาบาลและการบริหารจัดการสุขภาวะชุมชน (R-E) </t>
  </si>
  <si>
    <t xml:space="preserve">วิชาการบริหารและการจัดการคุณภาพทางการพยาบาล (M-X) </t>
  </si>
  <si>
    <t xml:space="preserve">วิชาปฏิบัติการบริหารและการจัดการคุณภาพทางการพยาบาล (M-X) </t>
  </si>
  <si>
    <t xml:space="preserve">สาระสำคัญ :
1.แนวคิดการเป็นผู้ประกอบการด้านสุขภาพ
2.การคํานวณ การทำบัญชีและการจัดทำแผนธุรกิจ  
3.การนำเทคโนโลยียุคดิจิทัลและวิธีการทางวิทยาศาสตร์มาใช้ในการเป็นผู้ประกอบการด้านสุขภาพ  </t>
  </si>
  <si>
    <t>สาระสำคัญ : 
1.การเลือกแนวคิดการเป็นผู้ประกอบการทางด้านสุขภาพเพื่อนำไปวางแผนและปฏิบัติในการดูแลผู้ป่วย
2.การวางแผนการปฏิบัติการพยาบาลโดยใช้แนวคิดการเป็นผู้ประกอบการที่เลือกสรร
3. กฎหมายที่เกี่ยวข้องกับผู้ประกอบการด้านสุขภาพ</t>
  </si>
  <si>
    <t>สาระสำคัญ :
1. แนวทางการประยุกต์แนวคิดการเป็นผู้ประกอบการในการพัฒนานวัตกรรมสุขภาพ
2. พัฒนานวัตกรรมสุขภาพโดยคำนึงถึงกฎหมายที่เกี่ยวข้องกับผู้ประกอบการด้านสุขภาพและจริยธรรมการวิจัย</t>
  </si>
  <si>
    <t>สาระสำคัญ :
1.แนวทางการพัฒนาคุณภาพบริการสุขภาพทางคลินิกโดยใช้แนวคิดการเป็นผู้ประกอบการ
2.แนวทางการพัฒนาคุณภาพบริการสุขภาพในชุมชนโดยใช้แนวคิดการเป็นผู้ประกอบการ
3. ปฏิบัติการพัฒนาคุณภาพบริการโดยใช้กฎหมายที่เกี่ยวข้องกับผู้ประกอบการด้านสุขภาพ</t>
  </si>
  <si>
    <t>LLO 10.1.1 อธิบายการนำแนวคิดการเป็นผู้ประกอบการด้านสุขภาพมาใช้ในการบริการสุขภาพได้ (I)</t>
  </si>
  <si>
    <t>LLO 10.1.2 วิเคราะห์ปัจจัยและผลกระทบที่เกี่ยวข้องกับการประกอบการด้านสุขภาพได้ (I)</t>
  </si>
  <si>
    <t>LLO 10.1.3 จัดทำแผนธุรกิจการประกอบการด้านสุขภาพได้ (I)</t>
  </si>
  <si>
    <t>LLO 10.1.4 เลือกใช้สื่อเทคโนโลยียุคดิจิทัลและวิธีการทางวิทยาศาสตร์มาใช้ในการสืบค้นข้อมูลการประกอบการด้านสุขภาพได้ (I)</t>
  </si>
  <si>
    <t>LLO 10.1.5 นำหลักปรัชญาเศรษฐกิจพอเพียงมาใช้ในการประกอบการด้านสุขภาพได้ (I)</t>
  </si>
  <si>
    <t>LLO 10.1.6 ระบุกฎหมายและจรรยาบรรณที่เกี่ยวข้องกับการประกอบการด้านสุขภาพได้ (I)</t>
  </si>
  <si>
    <t xml:space="preserve">LLO 10.2.1 วิเคราะห์การวางแผนการดำรงชีวิตโดยการประยุกต์วิทยาศาสตร์
คณิตศาสตร์และสถิติในชีวิตประจำวัน 
 </t>
  </si>
  <si>
    <t xml:space="preserve">LLO 10.2.3 จัดประเภทแนวคิดที่สำคัญในการเป็นผู้ประกอบการด้านสุขภาพได้
</t>
  </si>
  <si>
    <t>LLO 10.2.1 อธิบายกฎหมายที่เกี่ยวข้องกับการเป็นผู้ประกอบการด้านสุขภาพได้</t>
  </si>
  <si>
    <t>LLO 10.2.2 ระบุกฎหมายที่เกี่ยวข้องกับการเป็นผู้ประกอบการด้านสุขภาพได้</t>
  </si>
  <si>
    <t xml:space="preserve">LLO 10.2.3 วิเคราะห์กฎหมายที่เกี่ยวข้องกับการเป็นผู้ประกอบการด้านสุขภาพได้ </t>
  </si>
  <si>
    <t>LLO 10.3.1 ประเมินปัญหาและความต้องการของผู้รับบริการโดยใช้แนวคิดผู้ประกอบการด้านสุขภาพได้</t>
  </si>
  <si>
    <t>LLO 10.3.2 ระบุปัญหาและความต้องการของผู้รับบริการโดยใช้แนวคิดผู้ประกอบการด้านสุขภาพได้</t>
  </si>
  <si>
    <t>LLO 10.3.3 วิเคราะห์ปัจจัยและผลกระทบปัญหาและความต้องการของผู้รับบริการโดยใช้แนวคิดผู้ประกอบการด้านสุขภาพได้</t>
  </si>
  <si>
    <t>LLO 10.3.4 เลือกแนวทางการแก้ปัญหาของผู้รับบริการมาใช้ในการปฏิบัติการพยาบาลได้</t>
  </si>
  <si>
    <t xml:space="preserve">LLO 10.4.1 อธิบายแนวคิดการเป็นผู้ประกอบการด้านสุขภาพในการออกแบบและพัฒนานวัตกรรมทางการพยาบาลได้ </t>
  </si>
  <si>
    <t>LLO 10.4.3 เสนอโครงร่างวิจัยหรือนวตกรรมแก้ปัญหาสุขภาพโดยใช้แนวคิดการเป็นผู้ประกอบการด้านสุขภาพได้</t>
  </si>
  <si>
    <t>LLO 10.4.2 วิเคราะห์ปัญหาสุขภาพนพื้นที่โดยใช้แนวคิดการเป็นผู้ประกอบการด้านสุขภาพในพัฒนาการออกแบบวิจัยหรือนวัตกรรมสุขภาพได้</t>
  </si>
  <si>
    <t>LLO 10.4.3 เสนอโครงการแก้ปัญหาในพื้นที่โดยใช้แนวคิดการเป็นผู้ประกอบการด้านสุขภาพได้</t>
  </si>
  <si>
    <t xml:space="preserve">LLO 10.4.1 อธิบายแนวคิดการเป็นผู้ประกอบการด้านสุขภาพในการออกแบบและพัฒนานวัตกรรมการบริหารจัดการสุขภาวะชุมชนได้ </t>
  </si>
  <si>
    <t>LLO 10.4.2 วิเคราะห์ปัญหาสุขภาพนพื้นที่โดยใช้แนวคิดการเป็นผู้ประกอบการด้านสุขภาพในการวางแผนและพัฒนาโครงการนวัตกรรมการจัดการสุขภาวะชุมชนได้</t>
  </si>
  <si>
    <t>LLO 10.5.1 อธิบายคุณลักษณะของการเป็นผู้ประกอบการในวิชาชีพพยาบาลได้</t>
  </si>
  <si>
    <t>LLO 10.5.2 วิเคราะห์โอกาสและความท้าทายในการประยุกต์ใช้แนวคิดการเป็นผู้ประกอบการในการปฏิบัติงานพยาบาลได้</t>
  </si>
  <si>
    <t>LLO 10.5.3 ประยุกต์ใช้แนวคิดการเป็นผู้ประกอบการในการวางแผนและพัฒนาโครงการนวัตกรรมทางการพยาบาลได้</t>
  </si>
  <si>
    <t>LLO 10.5.4 ประเมินและนำเสนอแนวทางการประยุกต์ใช้แนวคิดการเป็นผู้ประกอบการเพื่อพัฒนาคุณภาพการบริการในหน่วยงานที่ปฏิบัติงานได้</t>
  </si>
  <si>
    <t>LLO 10.5.1 วิเคราะห์ความต้องการของผู้รับบริการ โอกาสและความท้าทายในการประยุกต์ใช้แนวคิดการเป็นผู้ประกอบการในการปฏิบัติงานพยาบาลได้</t>
  </si>
  <si>
    <t>LLO 10.5.2 ประยุกต์ใช้แนวคิดการเป็นผู้ประกอบการในการวางแผนและพัฒนาคุณภาพบริการทางการพยาบาลได้</t>
  </si>
  <si>
    <t>LLO 10.5.3 ประเมินและนำเสนอแนวทางการประยุกต์ใช้แนวคิดการเป็นผู้ประกอบการเพื่อพัฒนาคุณภาพการบริการในหน่วยงานที่ปฏิบัติงานได้</t>
  </si>
  <si>
    <r>
      <t xml:space="preserve">ใช้แนวคิดการเป็นผู้ประกอบในการพัฒนาคุณภาพการบริการสุขภาพและการจัดการสุขภาวะชุมชน
</t>
    </r>
    <r>
      <rPr>
        <b/>
        <sz val="12"/>
        <color rgb="FFFF0000"/>
        <rFont val="TH SarabunPSK"/>
        <family val="2"/>
      </rPr>
      <t/>
    </r>
  </si>
  <si>
    <t>PLO 1</t>
  </si>
  <si>
    <t>ใช้ความรู้ศาสตร์พื้นฐานวิชาชีพที่เกี่ยวข้อง เพื่อการดำรงชีวิตและการดูแลสุขภาพ</t>
  </si>
  <si>
    <t>ใช้ความรู้ทางการพยาบาล ในการดูแลผู้รับบริการทุกมิติทางการพยาบาลแบบองค์รวมด้วยหัวใจความเป็นมนุษย์ ในภาวะปกติ ภาวะเสี่ยงและทุกระยะของการเจ็บป่วยตามเกณฑ์มาตรฐานและจรรยาบรรณวิชาชีพ</t>
  </si>
  <si>
    <t xml:space="preserve"> ใช้ความรู้ด้านการใช้ยาอย่างสมเหตุผลในการดูแลสุขภาพ</t>
  </si>
  <si>
    <t>ใช้ความรู้ทางการพยาบาลในการดูแลผู้รับบริการทุกมิติทางการพยาบาลแบบองค์รวมด้วยหัวใจความเป็นมนุษย์ ทั้งในระดับบุคคล ครอบครัวและกลุ่มคนทุกมิติทางการพยาบาล ทุกช่วงวัยในภาวะปกติ ภาวะเสี่ยงทุกระยะของการเจ็บป่วยที่ซับซ้อนและไม่ซับซ้อน ตามเกณฑ์มาตรฐานและจรรยาบรรณวิชาชีพ</t>
  </si>
  <si>
    <t>ใช้ความรู้การผดุงครรภ์ในการดูแลมารดา ทารกในระยะตั้งครรภ์ ระยะคลอดและระยะหลังคลอดปกติแบบองค์รวมด้วยหัวใจความเป็นมนุษย์ โดยคำนึงถึงความปลอดภัยทุกมิติของการพยาบาลได้ตามเกณฑ์มาตรฐานและจรรยาบรรณวิชาชีพ</t>
  </si>
  <si>
    <t>ใช้ความรู้ทางการพยาบาลในการดูแลผู้รับบริการทุกมิติทางการพยาบาลแบบองค์รวมด้วยหัวใจความเป็นมนุษย์ในการดูแลสุขภาพ ทุกช่วงวัย ในภาวะปกติภาวะเสี่ยง ทุกระยะของการเจ็บป่วยและบริหารจัดการสุขภาวะชุมชน ตามเกณฑ์มาตรฐานและจรรยาบรรณวิชาชีพ</t>
  </si>
  <si>
    <t>ใช้ความรู้การผดุงครรภ์ในการดูแลมารดา ทารกในระยะตั้งครรภ์ระยะคลอด และระยะหลัง คลอดที่มีภาวะเสี่ยงและมีปัญหาสุขภาพแบบองค์รวมด้วยหัวใจความเป็นมนุษย์โดยคำนึงถึงความปลอดภัยทุกมิติของการพยาบาล ตามเกณฑ์มาตรฐานและจรรยาบรรณวิชาชีพ</t>
  </si>
  <si>
    <t>1. การพยาบาลแบบองค์รวม (I)
2. กระบวนการพยาบาล (I)
3. ทักษะการพยาบาลขั้นพื้นฐานที่สำคัญ (R)
4. Health Continuum และพยาธิวิทยาที่เกี่ยวข้องในทุกช่วงวัยเด็ก ผู้ใหญ่ (R)
5. ทักษะการพยาบาลวัยผู้สูงอายุและ Long Term Care (M)</t>
  </si>
  <si>
    <t>2. การใช้ยาอย่างสมเหตุผลในการดูแลสุขภาพผู้รับบริการ</t>
  </si>
  <si>
    <t>1. ความรู้ทางการพยาบาล</t>
  </si>
  <si>
    <t>2. ความรู้การผดุงครรภ์</t>
  </si>
  <si>
    <t>ปี 1</t>
  </si>
  <si>
    <t>ปี2</t>
  </si>
  <si>
    <t>ปี 2</t>
  </si>
  <si>
    <t>ปี3</t>
  </si>
  <si>
    <t>ปี 3</t>
  </si>
  <si>
    <t>ปี4</t>
  </si>
  <si>
    <t>ปี 4</t>
  </si>
  <si>
    <t>วิชาเลือก</t>
  </si>
  <si>
    <t>การออกกำลังกายเพื่อสร้างเสริมสุขภาพ (ปี 2 รุ่น 54)</t>
  </si>
  <si>
    <t>Exit outcomes</t>
  </si>
  <si>
    <t xml:space="preserve">การพยาบาลผู้สูงอายุ (M-X) </t>
  </si>
  <si>
    <t xml:space="preserve"> การพยาบาลเด็ก (R-X) </t>
  </si>
  <si>
    <t xml:space="preserve">วิจัยและนวัตกรรมทางการพยาบาล (M-X) </t>
  </si>
  <si>
    <t xml:space="preserve">การพยาบาลสุขภาพจิตและจิตเวช (M-X) </t>
  </si>
  <si>
    <t xml:space="preserve">การพยาบาลผู้ใหญ่และผู้สูงอายุ 2 (M-X) </t>
  </si>
  <si>
    <t>การพยาบาลมารดา ทารก และการผดุงครรภ์ 2 (M-X)</t>
  </si>
  <si>
    <t xml:space="preserve">การพยาบาลและการบริหารจัดการสุขภาวะชุมชน (M-X) </t>
  </si>
  <si>
    <t xml:space="preserve">การรักษาโรคเบื้องต้นสำหรับพยาบาล (M-X) </t>
  </si>
  <si>
    <t xml:space="preserve">การบริหารและการจัดการคุณภาพทางการพยาบาล (M-X) </t>
  </si>
  <si>
    <t xml:space="preserve">ภาษาอังกฤษก้าวหน้า (M-X) </t>
  </si>
  <si>
    <t>PLO 3</t>
  </si>
  <si>
    <t>แสดงออกถึงพฤติกรรมความซื่อสัตย์ มีวินัย ตรงต่อเวลา จิตสาธารณะ ตอบแทนคุณและคำนึงถึงประโยชน์ส่วนรวม</t>
  </si>
  <si>
    <t xml:space="preserve"> แสดงออกถึงพฤติกรรมด้านจรรยาบรรณวิชาชีพในการมีความรับผิดชอบต่อตนเอง ผู้อื่นและวิชาชีพในการปกป้องสิทธิพื้นฐานของตนเองและผู้รับบริการ โดยคำนึงถึงคุณค่าและศักดิ์ศรีความเป็นมนุษย์ต่อผู้รับบริการ</t>
  </si>
  <si>
    <t>วิเคราะห์ประเด็นปัญหาทางจริยธรรมและกฎหมายที่เกี่ยวข้องในการปฏิบัติการพยาบาลและการผดุงครรภ์</t>
  </si>
  <si>
    <t>ตัดสินใจและแก้ไขปัญหาได้อย่างเหมาะสมในสถานการณ์ที่มีความขัดแย้งทางจริยธรรมและกฎหมาย</t>
  </si>
  <si>
    <t>1. ความซื่อสัตย์ มีวินัย ตรงต่อเวลา
2. มีจิตสาธารณะ 
3. มีความกตัญญูกตเวที
4. ประพฤติตนเพื่อประโยชน์ส่วนรวม</t>
  </si>
  <si>
    <t>1. จรรยาบรรณวิชาชีพพยาบาล
2. มีความรับผิดชอบต่อตนเอง ผู้อื่น และวิชาชีพ
3. ปกป้องสิทธ์ของตนเองและผู้รับบริการ
4. เคารพคุณค่า และศักดิ์ศรีความเป็นมนุษย์และความเป็นปัจเจกชนและต่อผู้รับบริการ</t>
  </si>
  <si>
    <t>1. วิเคราะห์ประเด็นปัญหาจริยธรรมทางการพยาบาล
2. วิเคราะห์ประเด็นที่เกี่ยวข้องกับกฎหมายวิชาชีพการพยาบาลและผดุงครรภ์</t>
  </si>
  <si>
    <t>1. ตัดสินใจและแก้ไขปัญหาเชิงจริยธรรมทางการพยาบาล
2. ตัดสินใจและแก้ไขปัญหาที่เกี่ยวข้องกับกฎหมายวิชาชีพการพยาบาลและผดุงครรภ์</t>
  </si>
  <si>
    <t xml:space="preserve">ชั้นปี 1 </t>
  </si>
  <si>
    <t xml:space="preserve">ชั้นปี 2 </t>
  </si>
  <si>
    <t xml:space="preserve">5.การพยาบาลเด็กและวัยรุ่น (R-E) </t>
  </si>
  <si>
    <t>6.ปฏิบัติการพยาบาลขั้นพื้นฐาน (I-E)</t>
  </si>
  <si>
    <t xml:space="preserve">7.ปฏิบัติการพยาบาลผู้ใหญ่และผู้สูงอายุ 1 (R-E) </t>
  </si>
  <si>
    <t>9.ปฏิบัติการพยาบาลเด็กและวัยรุ่น 1 (R-E)</t>
  </si>
  <si>
    <t xml:space="preserve">ชั้นปี 3 </t>
  </si>
  <si>
    <t>1.วิจัยและนวัตกรรมทางการพยาบาล (M-X)</t>
  </si>
  <si>
    <t xml:space="preserve">2.ปฏิบัติการพยาบาลสุขภาพชุมชน (R-E) </t>
  </si>
  <si>
    <t xml:space="preserve">3.ปฏิบัติการพยาบาลเด็กและวัยรุ่น 2 (M-X) </t>
  </si>
  <si>
    <t>4.ปฏิบัติการพยาบาลผู้ใหญ่และผู้สูงอายุ  2 (M-X)</t>
  </si>
  <si>
    <t>5.ปฏิบัติการพยาบาลผู้สูงอายุ   (M-X)</t>
  </si>
  <si>
    <t>6.ปฏิบัติการพยาบาลมารดา ทารก และการผดุงครรภ์ 1 (R-E)</t>
  </si>
  <si>
    <t xml:space="preserve">7.ปฏิบัติการพยาบาลสุขภาพจิตและจิตเวช (M-X) </t>
  </si>
  <si>
    <t>ชั้นปี 4</t>
  </si>
  <si>
    <t xml:space="preserve">1.การพยาบาลและการบริหารจัดการสุขภาวะชุมชน (R-E) </t>
  </si>
  <si>
    <t xml:space="preserve">2.การรักษาโรคเบื้องต้นสำหรับพยาบาล (R-E) </t>
  </si>
  <si>
    <t xml:space="preserve">3.การบริหารและการจัดการคุณภาพทางการพยาบาล (R-E) </t>
  </si>
  <si>
    <t xml:space="preserve">4.ปฏิบัติการพยาบาลมารดา ทารกและการผดุงครรภ์ 2 (M-X) </t>
  </si>
  <si>
    <t xml:space="preserve">5.ปฏิบัติการพยาบาลและการบริหารจัดการสุขภาวะชุมชน (M-X) </t>
  </si>
  <si>
    <t xml:space="preserve">6.ปฏิบัติการรักษาโรคเบื้องต้นสำหรับพยาบาล (M-X) </t>
  </si>
  <si>
    <t>7.ปฏิบัติการบริหารและการจัดการคุณภาพทางการพยาบาล (M-X)</t>
  </si>
  <si>
    <t xml:space="preserve">CLO 5.9 ใช้ผลการวิจัยในการปรับปรุงคุณภาพการปฏิบัติการพยาบาลและการผดุงครรภ์ (Cognative domain- Apply-M)  (5.2.3)
</t>
  </si>
  <si>
    <t xml:space="preserve">CLO 5.10 CLO5.10 ประยุกต์ใช้แนวคิดการพัฒนานวัตกรรมในการออกแบบและทดสอบนวัตกรรมการดูแลสุขภาพในบริบทจริง (Cognative domain- Apply-M)  (5.2.3)
</t>
  </si>
  <si>
    <t>CLO 5.11  บูรณาการกระบวนการวิจัยเข้ากับการปฏิบัติการพยาบาลและการผดุงครรภ์ในสถานการณ์ที่มีความซับซ้อนได้ (Psychomotor domain -Articulation-M)  (5.2.3)</t>
  </si>
  <si>
    <t>CLO 5.12 บูรณาการจริยธรรมการวิจัยเข้ากับการปฏิบัติการพยาบาลและการผดุงครรภ์ในทุกสถานการณ์ (Affective domain- organization-M)  (5.2.3)</t>
  </si>
  <si>
    <t>PLO 6</t>
  </si>
  <si>
    <t>ประสานความร่วมมือกับผู้ร่วมชั้นเรียนและนําทีมงานให้ทํางานบรรลุเป้าหมาย</t>
  </si>
  <si>
    <t>ประสานความร่วมมือกับผู้ร่วมชั้นเรียนและประสานงานกับทีมสุขภาพให้ทํางานบรรลุเป้าหมาย</t>
  </si>
  <si>
    <t>ทํางานร่วมกับทีมสุขภาพ ในการดูแลสุขภาพบุคคล ครอบครัว กลุ่มคน</t>
  </si>
  <si>
    <t>แสดงออกถึงภาวะผู้นําในทีมการพยาบาล และบริหารจัดการสุขภาวะชุมชน</t>
  </si>
  <si>
    <t>1. ความร่วมมือกับผู้ร่วมชั้นเรียน</t>
  </si>
  <si>
    <t>1. ทํางานร่วมกับทีมสุขภาพ</t>
  </si>
  <si>
    <t>1. ภาวะผู้นําในทีมการพยาบาล</t>
  </si>
  <si>
    <t>2. ประสานงานกับทีมสุขภาพ</t>
  </si>
  <si>
    <t>2. การดูแลสุขภาพบุคคล ครอบครัว กลุ่มคน</t>
  </si>
  <si>
    <t>2. บริหารจัดการสุขภาวะชุมชน</t>
  </si>
  <si>
    <t xml:space="preserve">GE 201 เราคือ สบช. (I-E) </t>
  </si>
  <si>
    <t>CLO 6.1 อธิบายการประสานความร่วมมือและนำทีมงานให้ทำงานบรรลุเป้าหมาย (I)</t>
  </si>
  <si>
    <t xml:space="preserve">GE 209 พลเมืองวิวัฒน์ (I-E) </t>
  </si>
  <si>
    <t>CLO 6.2 วิเคราะห์การประสานความร่วมมือและนำทีมงานให้ทำงานบรรลุเป้าหมาย (R)</t>
  </si>
  <si>
    <t xml:space="preserve">222 ปฏิบัติการพยาบาลขั้นพื้นฐาน (R-E) </t>
  </si>
  <si>
    <t xml:space="preserve">223 ปฏิบัติการพยาบาลผู้ใหญ่และผู้สูงอายุ 1 (R-E) </t>
  </si>
  <si>
    <t xml:space="preserve">224 ปฏิบัติการพยาบาลเด็กและวัยรุ่น 1 (R-E) </t>
  </si>
  <si>
    <t xml:space="preserve">P325 ปฏิบัติการพยาบาลเด็กและวัยรุ่น 2(ปี3) (R-E) </t>
  </si>
  <si>
    <t xml:space="preserve">P 326 ปฏิบัติการพยาบาลสุขภาพชุมชน(ปี3) (R-E) </t>
  </si>
  <si>
    <t xml:space="preserve">P 327 ปฏิบัติการพยาบาลผู้ใหญ่และผู้สูงอายุ 2 (ปี3) (R-E) </t>
  </si>
  <si>
    <t xml:space="preserve">P 328 ปฏิบัติการพยาบาลผู้สูงอายุ (ปี3) (R-E) </t>
  </si>
  <si>
    <t xml:space="preserve">P 329 ปฏิบัติการพยาบาลมารดา ทารกและการผดุงครรภ์ 1 (ปี3) (R-E) </t>
  </si>
  <si>
    <t xml:space="preserve">P 330 ปฏิบัติการพยาบาลสุขภาพจิตและจิตเวช (ปี3) (R-E) </t>
  </si>
  <si>
    <t xml:space="preserve">432 ปฏิบัติการพยาบาลและการบริหารจัดการสุขภาวะชุมชน (ปี4) (M-X) </t>
  </si>
  <si>
    <t>CLO 6.4 ประสานความร่วมมือและนำทีมงานให้ทำงานบรรลุเป้าหมาย (M)</t>
  </si>
  <si>
    <t>CLO 6.5 บริหารจัดการสุขภาวะชุมชนได้ (M)</t>
  </si>
  <si>
    <t xml:space="preserve">433 ปฏิบัติการรักษาโรคเบื้องต้นสำหรับพยาบาล (ปี4) (M-X) </t>
  </si>
  <si>
    <t>434 ปฏิบัติการบริหารและการจัดการคุณภาพทางการพยาบาล(ปี4) (M-X)</t>
  </si>
  <si>
    <t>CLO 6.3 แสดงออกถึงบทบาทภาวะผู้นำและการทำงานเป็นทีม (M)</t>
  </si>
  <si>
    <t>PLO 5</t>
  </si>
  <si>
    <t>นำผลการวิจัยไปใช้ในการปฏิบัติการพยาบาล</t>
  </si>
  <si>
    <t>นำผลการวิจัยไปใช้ในการปฏิบัติการพยาบาลและการผดุงครรภ์
-ร่วมพัฒนา/ร่วมสร้างวิจัยหรือนวัตกรรมทางการพยาบาล</t>
  </si>
  <si>
    <t>ร่วมออกแบบนวัตกรรมหรือจัดโครงงานเพื่อพัฒนาคุณภาพการพยาบาล</t>
  </si>
  <si>
    <t>(1) นำผลการวิจัย/นวัตกรรมไปใช้ในการปฏิบัติการพยาบาลผู้ใหญ่และผู้สูงอายุ  (2) นำผลการวิจัย/นวัตกรรมไปใช้ในการปฏิบัติการพยาบาลเด็กและวันรุ่น</t>
  </si>
  <si>
    <t>(1) นำผลการวิจัยไปใช้ในการปฏิบัติการพยาบาลและการผดุงครรภ์
(2) ร่วมพัฒนา/ร่วมสร้างวิจัยหรือนวัตกรรมทางการพยาบาล</t>
  </si>
  <si>
    <t>ปฏิบัติการพยาบาลผู้ใหญ่และผู้สูงอายุ 2</t>
  </si>
  <si>
    <t>ปฏิบัติการพยาบาลผู้สูงอายุ</t>
  </si>
  <si>
    <t>ปฏิบัติการพยาบาลสุขภาพจิตและจิตเวช</t>
  </si>
  <si>
    <t>ปฏิบัติการพยาบาลมารดา ทารก และผดุงครรภ์ 2</t>
  </si>
  <si>
    <t>ปฏิบัติการพยาบาลและบริหารจัดการสุขภาวะชุมชน</t>
  </si>
  <si>
    <t>PLO 7. ใช้ภาษาในการสื่อสารได้อย่างเหมาะสมและเป็นสากล</t>
  </si>
  <si>
    <t>PLO 7</t>
  </si>
  <si>
    <t>จับใจความและถ่ายทอดสาระสำคัญของเนื้อหาในชีวิตประจำวัน</t>
  </si>
  <si>
    <t>จับใจความและถ่ายทอดสาระสำคัญของเนื้อหาวิชาการ</t>
  </si>
  <si>
    <t>จับใจความและถ่ายทอดสาระสำคัญของเนื้อหาวิชาการและวิชาชีพ</t>
  </si>
  <si>
    <t>จับใจความและถ่ายทอดสาระสำคัญของเนื้อหาวิชาการและวิชาชีพเพื่อเผยแพร่ต่อสาธารณะชน</t>
  </si>
  <si>
    <t>1. ภาษาไทยเชิงวิชาการ</t>
  </si>
  <si>
    <t>2. ภาษาอังกฤษเพื่อการสื่อสาร</t>
  </si>
  <si>
    <t>7.4 จับใจความและถ่ายทอดlสาระสำคัญของเนื้อหาในชีวิตประจําวันได้ (M)</t>
  </si>
  <si>
    <t>1. ภาษาอังกฤษเชิงวิชาการ</t>
  </si>
  <si>
    <t>2. มโนมติ ทฤษฎี และกระบวนการพยาบาล</t>
  </si>
  <si>
    <t>3. การพยาบาลขั้นพื้นฐาน</t>
  </si>
  <si>
    <t xml:space="preserve">4. ปฏิบัติการพยาบาลขั้นพื้นฐาน       </t>
  </si>
  <si>
    <t>5. ภาษาอังกฤษเพื่อการอ่านและการเขียนเชิงวิชาการ</t>
  </si>
  <si>
    <t xml:space="preserve">1. การพยาบาลสุขภาพชุมชน </t>
  </si>
  <si>
    <t>2. วิจัยและนวัตกรรมทางการพยาบาล</t>
  </si>
  <si>
    <t>7.2 อธิบายหลักการพื้นฐานของการสื่อสารทางการพยาบาล หรือในสถานการณ์ต่าง ๆ ได้ถูกต้อง (I)</t>
  </si>
  <si>
    <t xml:space="preserve">3. การพยาบาลสุขภาพจิตและจิตเวช </t>
  </si>
  <si>
    <t>7.3 ประยุกต์ใช้วิธีการสื่อสารทางการพยาบาลหรือในสถานการณ์ต่าง ๆ ได้อย่างเหมาะสม (R)</t>
  </si>
  <si>
    <t xml:space="preserve">4. ปฏิบัติการพยาบาลผู้สูงอายุ </t>
  </si>
  <si>
    <t xml:space="preserve">5. ปฏิบัติการพยาบาลสุขภาพจิตและจิตเวช </t>
  </si>
  <si>
    <t>7.5 จับใจความและถ่ายทอดสาระสำคัญของเนื้อหาวิชาการได้ (M)</t>
  </si>
  <si>
    <t>7.6 นำเสนองานในรูปแบบที่หลากหลายได้ (M)</t>
  </si>
  <si>
    <t>1. การพยาบาลและการบริหารจัดการสุขภาวะชุมชน</t>
  </si>
  <si>
    <t>7.7 ถ่ายทอดสาระสำคัญของเนื้อหาวิชาการ/วิชาชีพและเผยแพร่ต่อสาธารณชนได้ (M)</t>
  </si>
  <si>
    <t>2. การรักษาโรคเบื้องต้นสำหรับพยาบาล</t>
  </si>
  <si>
    <t>7.8 มีวิธีการ ช่องทาง และการใช้ภาษาและสื่อในการสื่อสารทางการพยาบาลหรือในสถานการณ์ต่าง ๆ ได้อย่างมีประสทธิภาพและมีเอกลักษณ์เฉพาะตน (M)</t>
  </si>
  <si>
    <t>3. ภาษาอังกฤษก้าวหน้า</t>
  </si>
  <si>
    <t xml:space="preserve">4. ปฏิบัติการพยาบาลและการบริหารจัดการสุขภาวะชุมชน </t>
  </si>
  <si>
    <t xml:space="preserve">5. ปฏิบัติการรักษาโรคเบื้องต้นสำหรับพยาบาล  </t>
  </si>
  <si>
    <t xml:space="preserve">6. ปฏิบัติการบริหารและการจัดการคุณภาพทางการพยาบาล </t>
  </si>
  <si>
    <t>PLO 8</t>
  </si>
  <si>
    <t xml:space="preserve"> เลือกสื่อ สารสนเทศและ เทคโนโลยีดิจิตัลอย่างมีจริยธรรม เพื่อการเรียนรู้อย่างเท่าทัน</t>
  </si>
  <si>
    <t xml:space="preserve"> - สืบค้นและใช้ข้อมูลสารสนเทศ จากฐานข้อมูลทางวิชาการเพื่อ การพยาบาลได้สอดคล้องกับ สภาพปัญหาของผู้รับบริการโดยมี การอ้างอิงแหล่งที่มา</t>
  </si>
  <si>
    <t>สืบค้นและใช้ข้อมูลสารสนเทศจาก ฐานข้อมูลวิชาการทางการพยาบาล และสุขภาพเพื่อการพยาบาลและการ ผดุงครรภ์ได้สอดคล้องกับสภาพ ปัญหาของผู้รับบริการโดยมีการอ้างอิง แหล่งที่มา</t>
  </si>
  <si>
    <t>สืบค้นและใช้ข้อมูลสารสนเทศจาก ฐานข้อมูลวิชาการทางการพยาบาล และระบบสุขภาพเพื่อการพัฒนา คุณภาพการพยาบาลและการผดุง ครรภ์ได้สอดคล้องกับสภาพปัญหา ของผู้รับบริการโดยมีการอ้างอิง แหล่งที่มา</t>
  </si>
  <si>
    <t xml:space="preserve">1.การเป็นวิชาผู้ประกอบการ 
2. ความรู้พื้นฐานทางคณิตศาสตร์และวิทยาศาสตร์
3. ความรู้พื้นฐานทางการพยาบาล
4. ความรู้ด้านดิจิตัล
</t>
  </si>
  <si>
    <t xml:space="preserve">1. การพยาบาลแบบองค์รวม 
2. กระบวนการพยาบาล
3. ทักษะการพยาบาลขั้นพื้นฐานที่สำคัญ 
4. Health Continuum และพยาธิวิทยาที่เกี่ยวข้องในทุกช่วงวัยเด็กผู้ใหญ่ 
5. ทักษะการพยาบาลวัยผู้สูงอายุและ Long Term Care 
6. การใช้ภาษาอังกฤษ 
</t>
  </si>
  <si>
    <t>7. การใช้ยาอย่างสมเหตุผลในการดูแลสุขภาพผู้รับบริการ®</t>
  </si>
  <si>
    <t xml:space="preserve">1. ความรู้ทางการพยาบาล(R)
2. การใช้ภาษาอังกฤษ (R)
3.การบริหารและการจัดการคุณภาพ (M)
</t>
  </si>
  <si>
    <t>4. ความรู้การผดุงครรภ์®</t>
  </si>
  <si>
    <t>9.1 ระบุจุดเด่นและข้อจำกัดของตนเองในการจัดการกับปัญหาในชีวิตประจำวัน โดยคำนึงถึงหลักการของปรัชญาเศรษฐกิจพอเพียง (I) 1 10%</t>
  </si>
  <si>
    <t>9.2 วิเคราะห์ปัญหา และสาเหตุที่เกิดขึ้นในชีวิตประจำวัน และวิชาชีพ ได้อย่างสมเหตุสมผลได้ตามแนวทางที่กำหนด (R) 1 10%</t>
  </si>
  <si>
    <t>9.4 จัดการกับอารมณ์และความเครียดที่เกิดจากปัญหาที่พบในการทำงานได้ตามแนวทางที่กำหนด(R) 20%</t>
  </si>
  <si>
    <t>9.5 แก้ปัญหาที่เกิดขึ้นในชีวิตประจำวัน และวิชาชีพด้วยทักษะชีวิตที่สอดคล้องกับสถานการณ์ บริบท และหลักการปรัชญาเศรษฐกิจพอเพียง (M) 50 %</t>
  </si>
  <si>
    <t>PLO9: แก้ไขปัญหาโดยใช้ทักษะชีวิต และยึดหลักปรัชญาเศรษฐกิจพอเพียงเพื่อพัฒนาตนเอง วิชาชีพ และสังคม</t>
  </si>
  <si>
    <t>PLO 9</t>
  </si>
  <si>
    <t>ใช้หลักปรัชญาเศรษฐกิจพอเพียงในการดำเนินชีวิตประจำวัน</t>
  </si>
  <si>
    <t>รับรู้คุณค่าของตนเอง ยอมรับและเข้าใจความแตกต่างระหว่างบุคคล มีปฏิสัมพันธ์ที่ดีและแสดงออกอย่างเหมาะสมตามสภาพการณ์โดยใช้หลักปรัชญาเศรษฐกิจพอเพียง</t>
  </si>
  <si>
    <t>ประเมินตนเองตรงตาม สภาพความเป็นจริง สามารถจัดการกับอารมณ์และความเครียด และปรับตัวเผชิญกับสถานการณ์ได้อย่างเหมาะสม โดยใช้หลักปรัชญาปรัชญาเศรษฐกิจพอเพียง</t>
  </si>
  <si>
    <t>แสดงออกถึงความสามารถ บริหารจัดการชีวิตเพื่อการพัฒนาตนเอง วิชาชีพ สังคม ให้เท่าทันต่อการเปลี่ยนแปลงในสถานการณ์ต่างๆ โดยใช้หลักปรัชญาเศรษฐกิจพอเพียง</t>
  </si>
  <si>
    <t>1. การประยุกต์ใช้หลักปรัชญาเศษฐกิจพอเพียง 
2. หลักการการประยุกต์ใช้การคิดขั้นสูง การคิดอย่างเป็นระบบ การคิดอย่างมีวิจารณญาณ การคิดวิเคราะห์ การคิดเชื่อมโยง การคิดอย่างสร้างสรรค์ และการคิดเชิงออกแบบ (Design thinking)</t>
  </si>
  <si>
    <t>1.การใช้กระบวนการพยาบาลในการปฏิบัติการพยาบาลแบบองค์รวมด้วยหัวใจความเป็น มนุษย์ในการสร้างเสริมสุขภาพ ป้องกันโรค ดูแลสุขภาพและฟื้นฟูสภาพบนหลักฐานเชิงประจักษ์
2. การรับรู้คุณค่าแห่งตน เข้าใจความแตกต่างระหว่างบุคคล</t>
  </si>
  <si>
    <t xml:space="preserve">1.มองเห็นและยอมรับความเป็นจริงเกี่ยวกับตนเอง
2.เรียนรู้วิธีควบคุมอารมณ์และจัดการกับความเครียดอย่างมีประสิทธิภาพ
3.สามารถปรับตัวให้เข้ากับสถานการณ์ที่หลากหลายได้อย่างเหมาะสม
4.เข้าใจและนำหลักปรัชญาเศรษฐกิจพอเพียงมาใช้ในการปฏิบัติการพยาบาลและการดำเนินชีวิต
</t>
  </si>
  <si>
    <t>1. เลือกใช้หลักปรัชญาเศรษฐกิจพอเพียงในการบริหารจัดการชีวิตประจำวัน 
2. ปฏิบัติการพยาบาลสุขภาพชุมชนในการดูแลสุขภาพชุมชน ประยุกต์วิธีการทางระบาดวิทยา
กระบวนการเสริมสร้างความเข้มแข็งของชุมชน การบริหารจัดการสุขภาวะชุมชน และการใช้นวัตกรรมสุขภาพในการแก้ไขปัญหาสุขภาพชุมชน
3. แสดงบทบาทผู้นําและผู้ตามในทีมการพยาบาล การทํางานเป็นทีมกับสหสาขาวิชาชีพ การบริหารองค์กรทางการพยาบาล การบริหารคุณภาพ การบริหารความเสี่ยง โดยใช้หลักการบริหารบนหลักฐานเชิงประจักษ์ โดยคํานึงถึงความปลอดภัย ภายใต้กฎหมายและจรรยาบรรณวิชาชีพ</t>
  </si>
  <si>
    <t>พลเมืองวิวัฒน์ (I-E)</t>
  </si>
  <si>
    <t>เราคือ สบช. (R-E)</t>
  </si>
  <si>
    <t>ภาษาอังกฤษเชิงวิชาการ (R-E)</t>
  </si>
  <si>
    <t>ปฏิบัติการพยาบาลเด็กและวัยรุ่น 1 (R-E)</t>
  </si>
  <si>
    <t>ปฏิบัติการพยาบาลสุขภาพจิตและจิตเวช (M)</t>
  </si>
  <si>
    <t>ภาษาอังกฤษก้าวหน้า (R-E)</t>
  </si>
  <si>
    <t>ปฏิบัติการพยาบาลและการบริหารจัดการสุขภาวะชุมชน (M)</t>
  </si>
  <si>
    <t>ปฏิบัติการบริหารและการจัดการคุณภาพทางการพยาบาล(M)</t>
  </si>
  <si>
    <t>สุนทรียศาสตร์ (ปี3 รุ่น 53)</t>
  </si>
  <si>
    <t>การพัฒนาบุคลิกภาพและวุฒิภาวะทางอารมณ์ (ปี1 รุ่น 55)</t>
  </si>
  <si>
    <t>CLOs กลางใหม่</t>
  </si>
  <si>
    <r>
      <t xml:space="preserve">10.การออกกำลังกายเพื่อสร้างเสริมสุขภาพ  (R-E)
</t>
    </r>
    <r>
      <rPr>
        <b/>
        <sz val="16"/>
        <color rgb="FFFF0000"/>
        <rFont val="TH SarabunPSK"/>
        <family val="2"/>
      </rPr>
      <t>วิชาเลือกเสรี</t>
    </r>
  </si>
  <si>
    <t xml:space="preserve">7.1 อธิบายสาระสำคัญของเนื้อหาวิชาการ/วิชาชีพได้ (I)   </t>
  </si>
  <si>
    <t>7.4 จับใจความและถ่ายทอดสาระสำคัญของเนื้อหาในชีวิตประจําวันได้ (M)</t>
  </si>
  <si>
    <t>จิตวิทยาพัฒนาการและกระบวนการคิด (R-E)</t>
  </si>
  <si>
    <t>9.1 ระบุจุดเด่นและข้อจำกัดของตนเองในการจัดการกับปัญหาในชีวิตประจำวัน โดยคำนึงถึงหลักการของปรัชญาเศรษฐกิจพอเพียง (I)</t>
  </si>
  <si>
    <t>9.2 วิเคราะห์ปัญหา และสาเหตุที่เกิดขึ้นในชีวิตประจำวัน และวิชาชีพ ได้อย่างสมเหตุสมผลได้ตามแนวทางที่กำหนด (R)</t>
  </si>
  <si>
    <t>ภาษาอังกฤษเพื่อการอ่านและการเขียนเชิงวิชาการ (R-E)</t>
  </si>
  <si>
    <t xml:space="preserve">ปฏิบัติการพยาบาลขั้นพื้นฐาน (R-E)          </t>
  </si>
  <si>
    <t>9.3 แสดงพฤติกรรมการเข้าใจต่อความรู้สึกของผู้อื่นในการแก้ปัญหาของกลุ่มได้ ตามแนวทางที่กำหนด(R)</t>
  </si>
  <si>
    <t>9.4 จัดการกับอารมณ์และความเครียดที่เกิดจากปัญหาที่พบในการทำงานได้ตามแนวทางที่กำหนด(R)</t>
  </si>
  <si>
    <t>9.5 แก้ปัญหาที่เกิดขึ้นในชีวิตประจำวัน และวิชาชีพด้วยทักษะชีวิตที่สอดคล้องกับสถานการณ์ บริบท และหลักการปรัชญาเศรษฐกิจพอเพียง (M)</t>
  </si>
  <si>
    <t>9.3 แสดงพฤติกรรมการเข้าใจต่อความรู้สึกของผู้อื่นในการแก้ปัญหาของกลุ่มได้ ตามแนวทางที่กำหนด (R)</t>
  </si>
  <si>
    <t>9.4 จัดการกับอารมณ์และความเครียดที่เกิดจากปัญหาที่พบในการทำงานได้ตามแนวทางที่กำหนด (R)</t>
  </si>
  <si>
    <t>PLO 4</t>
  </si>
  <si>
    <t>ตัดสินใจแก้ปัญหาในชีวิตประจำวันอย่างมีวิจารญาณและสร้างสรรค์อย่างง่าย</t>
  </si>
  <si>
    <t>ตัดสินใจแก้ปัญหาสุขภาพผู้รับบริการ อย่างมีวิจารญาณ</t>
  </si>
  <si>
    <t>ตัดสินใจแก้ปัญหาสุขภาพที่ซับซ้อน อย่างมีวิจารญาณและสร้างสรรค์</t>
  </si>
  <si>
    <t>ตัดสินใจแก้ปัญหาสุขภาพและบริหารจัดการสุขภาพชุมชน อย่างมีวิจารญาณและสร้างสรรค์</t>
  </si>
  <si>
    <t>2.2 ระบุปัญหาทางการพยาบาล หรือการผดุงครรภ์ ของผู้รับบริการ แบบเป็นองค์รวม โดยใช้หลักฐานเชิงประจักษ์ คำนึงถึงหลักการใช้ยาอย่างสมเหตุผล และความหลากหลายทางวัฒนธรรมภายใต้กฎหมายจรรยาบรรณวิชาชีพ</t>
  </si>
  <si>
    <t xml:space="preserve">2.4 ปฏิบัติการพยาบาล หรือการผดุงครรภ์ แบบองค์รวม ด้วยหัวใจความเป็นมนุษย์  โดยใช้กระบวนการพยาบาลบนหลักฐานเชิงประจักษ์ และความหลากหลายทางวัฒนธรรม สอดคล้องกับความต้องการของผู้รับบริการ ภายใต้กฎหมายจรรยาบรรณวิชาชีพ </t>
  </si>
  <si>
    <t>2.5 ปฏิบัติการพยาบาล หรือการผดุงครรภ์ โดยยึดหลักการใช้ยาอย่างสมเหตุผล ภายใต้กฎหมายจรรยาบรรณวิชาชีพ</t>
  </si>
  <si>
    <t xml:space="preserve">2.1 ประเมินสภาพผู้รับบริการแบบองค์รวม โดยใช้หลักฐานเชิงประจักษ์ คำนึงถึงหลักการใช้ยาอย่างสมเหตุผล และความหลากหลายทางวัฒนธรรมภายใต้กฎหมายจรรยาบรรณวิชาชีพ
</t>
  </si>
  <si>
    <t>2.3 วางแผนการพยาบาล หรือการผดุงครรภ์ แบบองค์รวม โดยใช้หลักฐานเชิงประจักษ์ คำนึงถึงหลักการใช้ยาอย่างสมเหตุผล และความหลากหลายทางวัฒนธรรมภายใต้กฎหมายจรรยาบรรณวิชาชีพ</t>
  </si>
  <si>
    <t>PLO2: ปฏิบัติการพยาบาลและการผดุงครรภ์แบบองค์รวมด้วยหัวใจความเป็นมนุษย์โดยใช้กระบวนการพยาบาลบนหลักฐานเชิงประจักษ์การใช้ยาอย่างสมเหตุผล ความหลากหลายทางวัฒนธรรมภายใต้กฎหมายจรรยาบรรณวิชาชีพ</t>
  </si>
  <si>
    <t>PLO 2</t>
  </si>
  <si>
    <t>ให้การพยาบาลที่ไม่ซับซ้อนภายใต้ กฎหมายจรรยาบรรณวิชาชีพ</t>
  </si>
  <si>
    <t>การใช้ยาอย่างสมเหตุผล</t>
  </si>
  <si>
    <t>ให้การพยาบาลที่ซับซ้อน และการผดุงครรภ์ที่ไม่ซับซ้อน ภายใต้กฎหมายจรรยาบรรณวิชาชีพ</t>
  </si>
  <si>
    <t>ให้การพยาบาลและการผดุงครรภ์ที่ซับซ้อน ภายใต้กฎหมายจรรยาบรรณวิชาชีพ</t>
  </si>
  <si>
    <t>Enabling</t>
  </si>
  <si>
    <t xml:space="preserve"> ปฏิบัติการพยาบาลขั้นพื้นฐาน (R-E)         </t>
  </si>
  <si>
    <t xml:space="preserve">ปฏิบัติการพยาบาลเด็กและวัยรุ่น 1 (R-E) </t>
  </si>
  <si>
    <t xml:space="preserve">ปฏิบัติการพยาบาลผู้ใหญ่และผู้สูงอายุ 1 (R-E) </t>
  </si>
  <si>
    <t xml:space="preserve">ปฏิบัติการพยาบาลสุขภาพชุมชน (R-E)  </t>
  </si>
  <si>
    <t xml:space="preserve">ปฏิบัติการพยาบาลมารดา ทารก และการผดุงครรภ์ 1 (R-E)   </t>
  </si>
  <si>
    <t xml:space="preserve">ปฏิบัติการพยาบาลเด็กและวัยรุ่น 2 (M-X) </t>
  </si>
  <si>
    <t xml:space="preserve"> ปฏิบัติการพยาบาลผู้ใหญ่และผู้สูงอายุ  2   (M-X) </t>
  </si>
  <si>
    <t xml:space="preserve"> ปฏิบัติการพยาบาลผู้สูงอายุ  (M-X)  </t>
  </si>
  <si>
    <t xml:space="preserve"> ปฏิบัติการพยาบาลสุขภาพจิตและจิตเวช (M-X)  </t>
  </si>
  <si>
    <t xml:space="preserve">ปฏิบัติการพยาบาลและการบริหารจัดการสุขภาวะชุมชน (M-X) </t>
  </si>
  <si>
    <t xml:space="preserve">ปฏิบัติการรักษาโรคเบื้องต้นสำหรับพยาบาล (M-X)  </t>
  </si>
  <si>
    <t xml:space="preserve"> ปฏิบัติการบริหารและการจัดการคุณภาพทางการพยาบาล (M-X)  </t>
  </si>
  <si>
    <t xml:space="preserve"> ปฏิบัติการพยาบาลมารดา ทารกและการผดุงครรภ์ 2 (M-X)  </t>
  </si>
  <si>
    <t>CLO กลางใหม่</t>
  </si>
  <si>
    <t>หมายเหตุ</t>
  </si>
  <si>
    <t xml:space="preserve">CLO 1.11 วิเคราะห์กรณีศึกษาโดยเชื่อมโยงใช้ความรู้ในศาสตร์พื้นฐานวิชาชีพ/ที่เกี่ยวข้องในการดูแลผู้รับบริการ (R) </t>
  </si>
  <si>
    <t>CLO 1.10 อธิบายศาสตร์พื้นฐานวิชาชีพ/ที่เกี่ยวข้องในการดูแลผู้รับบริการ (I)</t>
  </si>
  <si>
    <t xml:space="preserve">CLO 1.10 อธิบายศาสตร์พื้นฐานวิชาชีพ/ที่เกี่ยวข้องในการดูแลผู้รับบริการ (I) </t>
  </si>
  <si>
    <t xml:space="preserve">CLO 1.11 วิเคราะห์กรณีศึกษาโดยเชื่อมโยงใช้ความรู้ในศาสตร์พื้นฐานวิชาชีพ/ที่เกี่ยวข้องในการดูแลผู้รับบริการ(R) </t>
  </si>
  <si>
    <t xml:space="preserve">CLO 1.12 ประยุกต์ใช้ความรู้ในศาสตร์พื้นฐานวิชาชีพที่เกี่ยวข้องในการดูแลผู้รับบริการ (M) </t>
  </si>
  <si>
    <t xml:space="preserve">CLO 1.11 วิเคราะห์กรณีศึกษาโดยเชื่อมโยงใช้ความรู้ในศาสตร์พื้นฐานวิชาชีพที่เกี่ยวข้องในการดูแลผู้รับบริการ(R) </t>
  </si>
  <si>
    <t xml:space="preserve">CLO 1.1 อธิบายหลักการพยาบาลผู้รับบริการแบบองค์รวมด้วยหัวใจความเป็นมนุษย์ในภาวะปกติและเจ็บป่วยทุกช่วงวัยได้ (I) </t>
  </si>
  <si>
    <t xml:space="preserve">CLO 1.2 อธิบายหลักการพยาบาลผู้รับบริการตามเกณฑ์มาตรฐานและจรรยาบรรณวิชาชีพในภาวะปกติและเจ็บป่วยทุกช่วงวัยได้ (I) </t>
  </si>
  <si>
    <t xml:space="preserve">CLO 1.5 ประยุกต์หลักการพยาบาลในการดูแลผู้รับบริการแบบองค์รวมด้วยหัวใจความเป็นมนุษย์ในภาวะปกติและเจ็บป่วยทุกช่วงวัยได้ (M) </t>
  </si>
  <si>
    <t xml:space="preserve">CLO 1.6 ประยุกต์หลักการพยาบาลผู้รับบริการตามเกณฑ์มาตรฐานและจรรยาบรรณวิชาชีพในภาวะปกติและเจ็บป่วยทุกช่วงวัยได้ (M) </t>
  </si>
  <si>
    <t xml:space="preserve">CLO1.7 วิเคราะห์กรณีศึกษาทางการผดุงครรภ์ในการดูแลผู้รับบริการแบบองค์รวมด้วยหัวใจความเป็นมนุษย์ ตามเกณฑ์มาตรฐานและจรรยาบรรณวิชาชีพ (R) </t>
  </si>
  <si>
    <t xml:space="preserve">CLO 1.8 เชื่อมโยงความรู้ทางการผดุงครรภ์ในการดูแลผู้รับบริการแบบองค์รวมด้วยหัวใจความเป็นมนุษย์ ตามเกณฑ์มาตรฐานและจรรยาบรรณวิชาชีพ (R) </t>
  </si>
  <si>
    <t>CLO1.9 ประยุกต์ความรู้ทางการผดุงครรภ์ในการดูแลผู้รับบริการแบบองค์รวมด้วยหัวใจความเป็นมนุษย์ ตามเกณฑ์มาตรฐานและจรรยาบรรณวิชาชีพ (M)</t>
  </si>
  <si>
    <t>CLO 1.5 ประยุกต์หลักการพยาบาลในการดูแลผู้รับบริการแบบองค์รวมด้วยหัวใจความเป็นมนุษย์ในภาวะปกติและเจ็บป่วยทุกช่วงวัยได้ (M)</t>
  </si>
  <si>
    <t xml:space="preserve">CLO1.7 วิเคราะห์กรณีศึกษาทางการผดุงครรภ์ในการดูแลผู้รับบริการแบบองค์รวมด้วยหัวใจความเป็นมนุษย์ ตามเกณฑ์มาตรฐานและจรรยาบรรณวิชาชีพ(R) </t>
  </si>
  <si>
    <t>CLO 1.12 ประยุกต์ใช้ความรู้ในศาสตร์พื้นฐานวิชาชีพที่เกี่ยวข้องในการดูแลผู้รับบริการ (M)</t>
  </si>
  <si>
    <t>3.2 อธิบายหลักจรรยาบรรณวิชาชีพ แนวทางการปกป้องสิทธิผู้ป่วยในการสถานการณ์ที่กำหนดได้  ( R )</t>
  </si>
  <si>
    <t xml:space="preserve">3.1 อธิบายคุณธรรมตามอัตลักษณ์ คุณธรรมของสถาบันพระบรมราชชนนก : มีวินัย หน้าที่ สามัคคี เสียสละ สัจจะ กตเวที (I) </t>
  </si>
  <si>
    <t xml:space="preserve">3.1 อธิบายคุณธรรมตามอัตลักษณ์ คุณธรรมของสถาบันพระบรมราชชนนก : มีวินัย หน้าที่ สามัคคี เสียสละ สัจจะ กตเวที  (I) </t>
  </si>
  <si>
    <t>1. เราคือ สบช.</t>
  </si>
  <si>
    <t xml:space="preserve">2. พลเมืองวิวัฒน์ </t>
  </si>
  <si>
    <t xml:space="preserve">3. กายวิภาคศาสตร์และสรีรวิทยา </t>
  </si>
  <si>
    <t xml:space="preserve">1. มโนมติ ทฤษฎี และกระบวนการพยาบาล </t>
  </si>
  <si>
    <t xml:space="preserve">2. การพยาบาลขั้นพื้นฐาน </t>
  </si>
  <si>
    <t xml:space="preserve">3. กฎหมาย จริยศาสตร์และจรรยาบรรณวิชาชีพการพยาบาล </t>
  </si>
  <si>
    <t>4. การพยาบาลผู้ใหญ่และผู้สูงอายุ 1</t>
  </si>
  <si>
    <t xml:space="preserve"> 3.2 อธิบายหลักจรรยาบรรณวิชาชีพ แนวทางการปกป้องสิทธิผู้ป่วยในการสถานการณ์ที่กำหนดได้  ( R )</t>
  </si>
  <si>
    <t xml:space="preserve"> 3.4 วิเคราะห์และบอกเหตุผลในการตัดสินใจเชิงจริยธรรมได้ ( R ) </t>
  </si>
  <si>
    <t xml:space="preserve"> 3.3  แสดงออกถึงพฤติกรรมที่สะท้อนคุณธรรมและจริยธรรมในการปฏิบัติงานพยาบาลอย่างสม่ำเสมอ ( R )</t>
  </si>
  <si>
    <t xml:space="preserve">3.5  ตัดสินใจเชิงจริยธรรมได้ ( R ) </t>
  </si>
  <si>
    <t xml:space="preserve"> 3.5  ตัดสินใจเชิงจริยธรรมได้ (  R ) </t>
  </si>
  <si>
    <t xml:space="preserve"> 3.5  ตัดสินใจเชิงจริยธรรมได้ ( R ) </t>
  </si>
  <si>
    <t xml:space="preserve">3.4 วิเคราะห์และบอกเหตุผลในการตัดสินใจเชิงจริยธรรมได้ ( R ) </t>
  </si>
  <si>
    <t xml:space="preserve">3.6 แสดงออกถึงการมีจรรยาบรรณวิชาชีพ เจตคติที่ดีต่อวิชาชีพและการปกป้องสิทธิของผู้รับบริการ (M) </t>
  </si>
  <si>
    <t xml:space="preserve">3.7 แสดงออกถึงความมีวินัย หน้าที่ สามัคคี เสียสละ สัจจะ กตเวที  (M) </t>
  </si>
  <si>
    <t xml:space="preserve">3.8 แสดงออกถึงการมีจิตสำนึกสาธารณะ และการมีส่วนร่วมในสังคม  (M) </t>
  </si>
  <si>
    <t xml:space="preserve"> 3.6 แสดงออกถึงการมีจรรยาบรรณวิชาชีพ เจตคติที่ดีต่อวิชาชีพและการปกป้องสิทธิของผู้รับบริการ (M) </t>
  </si>
  <si>
    <t>3.3  แสดงออกถึงพฤติกรรมที่สะท้อนคุณธรรมและจริยธรรมในการปฏิบัติงานพยาบาลอย่างสม่ำเสมอ ( R )</t>
  </si>
  <si>
    <t xml:space="preserve"> 3.7 แสดงออกถึงความมีวินัย หน้าที่ สามัคคี เสียสละ สัจจะ กตเวที  (M) </t>
  </si>
  <si>
    <t>3.2 อธิบายหลักจรรยาบรรณวิชาชีพ แนวทางการปกป้องสิทธิผู้ป่วยในการสถานการณ์ที่กำหนดไได้  ( R )</t>
  </si>
  <si>
    <t>3.6 แสดงออกถึงการมีจรรยาบรรณวิชาชีพ เจตคติที่ดีต่อวิชาชีพและการปกป้องสิทธิของผู้รับบริการ (M)</t>
  </si>
  <si>
    <t xml:space="preserve"> 3.4 วิเคราะห์และบอกเหตุผลในการตัดสินใจเชิงจริยธรรมได้ ( R )</t>
  </si>
  <si>
    <t>4.2  แสดงความคิดเห็นโดยใช้หลักเหตุผลใตร่ตรองอย่างรอบด้านบนหลักฐานเชิงประจักษ์</t>
  </si>
  <si>
    <t>4.3 เลือกแนวทางการแก้ปัญหาในสถานการณ์ที่หลากหลาย</t>
  </si>
  <si>
    <t>4.1 ตัดสินใจแก้ปัญหาโดยใช้ทางเลือกที่หลากหลาย</t>
  </si>
  <si>
    <t xml:space="preserve">ปี 2 </t>
  </si>
  <si>
    <t xml:space="preserve">5.1 ประยุกต์ใช้หลักการทบทวนวรรณกรรมในการสรุปความรู้จากบทความวิจัยทางการพยาบาล (R)
</t>
  </si>
  <si>
    <t xml:space="preserve">CLO 5.1ประยุกต์ใช้หลักการทบทวนวรรณกรรมในการสรุปความรู้จากบทความวิจัยทางการพยาบาล (Cognative domain- Apply-R) 
</t>
  </si>
  <si>
    <t xml:space="preserve">CLO 5.2  ประยุกต์ใช้นวัตกรรมการดูแลสุขภาพอย่างง่ายในสถานการณ์การพยาบาลที่แตกต่างกันได้ (Psychomotor domain -Articulation-R) </t>
  </si>
  <si>
    <t>CLO 5.3 จัดระบบความคิดเกี่ยวกับการนำผลการวิจัยไปใช้ในการปฏิบัติการพยาบาล (Affective domain- organization-R)</t>
  </si>
  <si>
    <t xml:space="preserve">CLO 5.4 ใช้หลักฐานเชิงประจักษ์จากงานวิจัยในการวางแผนการพยาบาลสำหรับผู้ป่วยเฉพาะราย (Cognative domain- Apply-R)
</t>
  </si>
  <si>
    <t>CLO 5.5 CLO5.5 ประยุกต์ใช้ระเบียบวิธีวิจัยในการออกแบบโครงร่างการวิจัยทางการพยาบาลอย่างง่าย (Cognative domain- Apply-R)</t>
  </si>
  <si>
    <t>CLO 5.6 CLO5.6 บูรณาการการใช้หลักฐานเชิงประจักษ์จากงานวิจัย/นวัตกรรมในการปฏิบัติการพยาบาลที่มีความซับซ้อนได้(Psychomotor domain -Articulation-M)</t>
  </si>
  <si>
    <t>CLO 5.8 CLO5.8 สังเคราะห์แนวทางการนำหลักฐานเชิงประจักษ์มาใช้ในการตัดสินใจทางคลินิก (Affective domain- organization-M)</t>
  </si>
  <si>
    <t>CLO 5.7 CLO5.7 ร่วมพัฒนาและทดสอบนวัตกรรม/ร่วมทำการดูแลสุขภาพได้ (Psychomotor domain - Articulation - M)</t>
  </si>
  <si>
    <t>5.3 จัดระบบความคิดเกี่ยวกับการนำผลการวิจัยไปใช้ในการปฏิบัติการพยาบาล (R)</t>
  </si>
  <si>
    <t xml:space="preserve">5.1ประยุกต์ใช้หลักการทบทวนวรรณกรรมในการสรุปความรู้จากบทความวิจัยทางการพยาบาล (R) 
</t>
  </si>
  <si>
    <t xml:space="preserve">5.2  ประยุกต์ใช้นวัตกรรมการดูแลสุขภาพอย่างง่ายในสถานการณ์การพยาบาลที่แตกต่างกันได้ (R) </t>
  </si>
  <si>
    <t>5.5 ประยุกต์ใช้ระเบียบวิธีวิจัยในการออกแบบโครงร่างการวิจัยทางการพยาบาลอย่างง่าย (R)</t>
  </si>
  <si>
    <t>5.6 บูรณาการการใช้หลักฐานเชิงประจักษ์จากงานวิจัย/นวัตกรรมในการปฏิบัติการพยาบาลที่มีความซับซ้อนได้ (-M)</t>
  </si>
  <si>
    <t xml:space="preserve">5.4 ใช้หลักฐานเชิงประจักษ์จากงานวิจัยในการวางแผนการพยาบาลสำหรับผู้ป่วยเฉพาะราย (R)
</t>
  </si>
  <si>
    <t>5.7 ร่วมพัฒนาและทดสอบนวัตกรรม/ร่วมทำการดูแลสุขภาพได้ (M)</t>
  </si>
  <si>
    <t xml:space="preserve">5.8 สังเคราะห์แนวทางการนำหลักฐานเชิงประจักษ์มาใช้ในการตัดสินใจทางคลินิก (-M) </t>
  </si>
  <si>
    <t>5.8 สังเคราะห์แนวทางการนำหลักฐานเชิงประจักษ์มาใช้ในการตัดสินใจทางคลินิก (M)</t>
  </si>
  <si>
    <t xml:space="preserve">5.9 ใช้ผลการวิจัยในการปรับปรุงคุณภาพการปฏิบัติการพยาบาลและการผดุงครรภ์ (M) 
</t>
  </si>
  <si>
    <t xml:space="preserve">5.10 ประยุกต์ใช้แนวคิดการพัฒนานวัตกรรมในการออกแบบและทดสอบนวัตกรรมการดูแลสุขภาพในบริบทจริง (-M)
</t>
  </si>
  <si>
    <t xml:space="preserve">5.11  บูรณาการกระบวนการวิจัยเข้ากับการปฏิบัติการพยาบาลและการผดุงครรภ์ในสถานการณ์ที่มีความซับซ้อนได้ (M) </t>
  </si>
  <si>
    <t xml:space="preserve">5.12 บูรณาการจริยธรรมการวิจัยเข้ากับการปฏิบัติการพยาบาลและการผดุงครรภ์ในทุกสถานการณ์ (M) </t>
  </si>
  <si>
    <t xml:space="preserve">5.9 ใช้ผลการวิจัยในการปรับปรุงคุณภาพการปฏิบัติการพยาบาลและการผดุงครรภ์ (-M)
</t>
  </si>
  <si>
    <t xml:space="preserve">5.10 ประยุกต์ใช้แนวคิดการพัฒนานวัตกรรมในการออกแบบและทดสอบนวัตกรรมการดูแลสุขภาพในบริบทจริง (M) 
</t>
  </si>
  <si>
    <t>5.11  บูรณาการกระบวนการวิจัยเข้ากับการปฏิบัติการพยาบาลและการผดุงครรภ์ในสถานการณ์ที่มีความซับซ้อนได้ (M)</t>
  </si>
  <si>
    <t>5.12 บูรณาการจริยธรรมการวิจัยเข้ากับการปฏิบัติการพยาบาลและการผดุงครรภ์ในทุกสถานการณ์ (M)</t>
  </si>
  <si>
    <t>6.1 อธิบายการประสานความร่วมมือและนำทีมงานให้ทำงานบรรลุเป้าหมาย (I)</t>
  </si>
  <si>
    <t>6.2 วิเคราะห์การประสานความร่วมมือและนำทีมงานให้ทำงานบรรลุเป้าหมาย (R)</t>
  </si>
  <si>
    <t>6.4 ประสานความร่วมมือและนำทีมงานให้ทำงานบรรลุเป้าหมาย (M)</t>
  </si>
  <si>
    <t>6.5 บริหารจัดการสุขภาวะชุมชนได้ (M)</t>
  </si>
  <si>
    <t>6.3 แสดงออกถึงบทบาทภาวะผู้นำและการทำงานเป็นทีม (M)</t>
  </si>
  <si>
    <t xml:space="preserve">1.11 วิเคราะห์กรณีศึกษาโดยเชื่อมโยงใช้ความรู้ในศาสตร์พื้นฐานวิชาชีพ/ที่เกี่ยวข้องในการดูแลผู้รับบริการ(R) </t>
  </si>
  <si>
    <t xml:space="preserve">1.10 อธิบายศาสตร์พื้นฐานวิชาชีพ/ที่เกี่ยวข้องในการดูแลผู้รับบริการ (I) </t>
  </si>
  <si>
    <t>1.11 วิเคราะห์กรณีศึกษาโดยเชื่อมโยงใช้ความรู้ในศาสตร์พื้นฐานวิชาชีพ/ที่เกี่ยวข้องในการดูแลผู้รับบริการ(R)</t>
  </si>
  <si>
    <t>8.1 อธิบายการเลือกใช้สื่อสารสนเทศและเทคโนโลยีดิจิตัลมาใช้ในสืบค้นข้อมูลได้เหมาะสม (I)</t>
  </si>
  <si>
    <t>8.2 ใช้สื่อสารสนเทศและเทคโนโลยีดิจิทัลในการวิเคราะห์ข้อมูลและสรุปผลได้เหมาะสม R</t>
  </si>
  <si>
    <t>8.2 ใช้สื่อสารสนเทศและเทคโนโลยีดิจิทัลในการวิเคราะห์ข้อมูลและสรุปผลได้เหมาะสม (R)</t>
  </si>
  <si>
    <t xml:space="preserve">ปี 1 </t>
  </si>
  <si>
    <t>8.3  ใช้สื่อสารสนเทศและเทคโนโลยีดิจิทัลในการนำเสนอข้อมูลได้เหมาะสม (R)</t>
  </si>
  <si>
    <t xml:space="preserve">8.6 เลือกใช้สื่อสารสนเทศ และเทคโนโลยีดิจตัลอย่างเท่าทัน และคำนึงถึงหลักจริยธรรม (M) </t>
  </si>
  <si>
    <t>8.5 วิเคราะห์ข้อมูลสื่อสารสนเทศเพื่อการพยาบาลและการผดุงครรภ์ได้สอดคล้องกับสภาพปัญหาของผู้รับบริการได้อย่างเหมาะสมโดยมีการอ้างอิงแหล่งที่มา ( R )</t>
  </si>
  <si>
    <t xml:space="preserve">8.5 วิเคราะห์ข้อมูลสื่อสารสนเทศเพื่อการพยาบาลและการผดุงครรภ์ได้สอดคล้องกับสภาพปัญหาของผู้รับบริการได้อย่างเหมาะสมโดยมีการอ้างอิงแหล่งที่มา ( R ) </t>
  </si>
  <si>
    <t xml:space="preserve">8.4  วิเคราะห์ข้อมูลสื่อสารสนเทศและเทคโนโลยีดิจิตัลที่เลือกใช้ได้อย่างเหมาะสม (R) </t>
  </si>
  <si>
    <t>8.7สร้างสื่อสารสนเทศเพื่อการพยาบาลและการผดุงครรภ์ได้สอดคล้องกับสภาพปัญหาของผู้รับบริการ โดยมีการอ้างอิงแหล่งที่มา (M)</t>
  </si>
  <si>
    <t xml:space="preserve">
</t>
  </si>
  <si>
    <t>1. ความรู้ทางการพยาบาล (R)
2. ความรู้ทางด้านการวิจัยและนวัตกรรม (M)
3. ความรู้การผดุงครรภ์ (R)                                                                                                           4. การใช้ยาอย่างสมเหตุผลในการดูแลสุขภาพผู้รับบริการ(R)</t>
  </si>
  <si>
    <t xml:space="preserve">8.5 วิเคราะห์ข้อมูลสื่อสารสนเทศเพื่อการพยาบาลและการผดุงครรภ์ได้สอดคล้องกับสภาพปัญหาของผู้รับบริการได้อย่างเหมาะสมโดยมีการอ้างอิงแหล่งที่มา (R) </t>
  </si>
  <si>
    <t>8.7 สร้างสื่อสารสนเทศเพื่อการพยาบาลและการผดุงครรภ์ได้สอดคล้องกับสภาพปัญหาของผู้รับบริการ โดยมีการอ้างอิงแหล่งที่มา (M)</t>
  </si>
  <si>
    <t xml:space="preserve">8.1 อธิบายการเลือกใช้สื่อสารสนเทศและเทคโนโลยีดิจิตัลมาใช้ในสืบค้นข้อมูลได้เหมาะสม (I) </t>
  </si>
  <si>
    <r>
      <t xml:space="preserve">8.2 </t>
    </r>
    <r>
      <rPr>
        <b/>
        <u/>
        <sz val="16"/>
        <rFont val="TH SarabunPSK"/>
        <family val="2"/>
      </rPr>
      <t>ใช้</t>
    </r>
    <r>
      <rPr>
        <b/>
        <sz val="16"/>
        <rFont val="TH SarabunPSK"/>
        <family val="2"/>
      </rPr>
      <t>สื่อสารสนเทศและเทคโนโลยีดิจิทัลในการ</t>
    </r>
    <r>
      <rPr>
        <b/>
        <u/>
        <sz val="16"/>
        <rFont val="TH SarabunPSK"/>
        <family val="2"/>
      </rPr>
      <t>วิเคราะห์ข้อมูลและสรุปผลไ</t>
    </r>
    <r>
      <rPr>
        <b/>
        <sz val="16"/>
        <rFont val="TH SarabunPSK"/>
        <family val="2"/>
      </rPr>
      <t xml:space="preserve">ด้เหมาะสม (P)R </t>
    </r>
  </si>
  <si>
    <r>
      <t xml:space="preserve">8.3 </t>
    </r>
    <r>
      <rPr>
        <b/>
        <u/>
        <sz val="16"/>
        <rFont val="TH SarabunPSK"/>
        <family val="2"/>
      </rPr>
      <t xml:space="preserve"> ใช้</t>
    </r>
    <r>
      <rPr>
        <b/>
        <sz val="16"/>
        <rFont val="TH SarabunPSK"/>
        <family val="2"/>
      </rPr>
      <t>สื่อสารสนเทศและเทคโนโลยีดิจิทัลในการ</t>
    </r>
    <r>
      <rPr>
        <b/>
        <u/>
        <sz val="16"/>
        <rFont val="TH SarabunPSK"/>
        <family val="2"/>
      </rPr>
      <t>นำเสนอข้อมูล</t>
    </r>
    <r>
      <rPr>
        <b/>
        <sz val="16"/>
        <rFont val="TH SarabunPSK"/>
        <family val="2"/>
      </rPr>
      <t xml:space="preserve">ได้เหมาะสม (P)R </t>
    </r>
  </si>
  <si>
    <r>
      <t>8.4 วิเคราะห์</t>
    </r>
    <r>
      <rPr>
        <b/>
        <u/>
        <sz val="16"/>
        <rFont val="TH SarabunPSK"/>
        <family val="2"/>
      </rPr>
      <t>ข้อมูลสื่อ</t>
    </r>
    <r>
      <rPr>
        <b/>
        <sz val="16"/>
        <rFont val="TH SarabunPSK"/>
        <family val="2"/>
      </rPr>
      <t xml:space="preserve">สารสนเทศและเทคโนโลยีดิจิตัลที่เลือกใช้ได้อย่างเหมาะสม (R) </t>
    </r>
  </si>
  <si>
    <t xml:space="preserve">8.7 สร้างสื่อสารสนเทศเพื่อการพยาบาลและการผดุงครรภ์ได้สอดคล้องกับสภาพปัญหาของผู้รับบริการ โดยมีการอ้างอิงแหล่งที่มา (M) </t>
  </si>
  <si>
    <t>9.3 แสดงพฤติกรรมการเข้าใจต่อความรู้สึกของผู้อื่นในการแก้ปัญหาของกลุ่มได้ ตามแนวทางที่กำหนด(R) 10%</t>
  </si>
  <si>
    <t>การพัฒนาบุคลิกภาพและวุฒิภาวะทางอารมณ์ (ปี155) (R-E)</t>
  </si>
  <si>
    <t>สุนทรียศาสตร์ (ปี3 รุ่น 54) (R-E)</t>
  </si>
  <si>
    <t>ปฏิบัติการพยาบาลสุขภาพชุมชน (R-E)</t>
  </si>
  <si>
    <t>ปฏิบัติการพยาบาลมารดา ทารก และการผดุงครรภ์ 1 (R-E)</t>
  </si>
  <si>
    <t xml:space="preserve">ใช้แนวคิดการเป็นผู้ประกอบการด้านสุขภาพมาใช้ในการปฏิบัติการพยาบาล
</t>
  </si>
  <si>
    <t xml:space="preserve">ใช้แนวคิดการเป็นผู้ประกอบการในการออกแบบหรือพัฒนานวัตกรรมทางสุขภาพ
</t>
  </si>
  <si>
    <t xml:space="preserve">อธิบายแนวคิดการเป็นผู้ประกอบการ
</t>
  </si>
  <si>
    <t>10.2 วิเคราะห์แนวโน้มและโอกาสในการเป็นผู้ประกอบการด้านสุขภาพ ( R )</t>
  </si>
  <si>
    <t xml:space="preserve">LLO 10.2.2 นำเสนอแผนการดำรงชีวิตโดยการประยุกต์วิทยาศาสตร์
และคณิตศาสตร์ในชีวิตประจำวัน 
</t>
  </si>
  <si>
    <t>10.3 เลือกใช้แนวคิดสำคัญการเป็นผู้ประกอบการด้านสุขภาพไปใช้ในการวางแผนและปฏิบัติการพยาบาลได้ ( R )</t>
  </si>
  <si>
    <t>10.4 เสนอแนวทางการแก้ปัญหาสุขภาพโดยใช้แนวคิดการเป็นผู้ประกอบการด้านสุขภาพมาใช้ออกแบบวิจัยหรือนวัตกรรม ( R )</t>
  </si>
  <si>
    <t xml:space="preserve">CLO 10.1 อธิบายแนวคิดสำคัญการเป็นผู้ประกอบการด้านสุขภาพได้ (I) </t>
  </si>
  <si>
    <t xml:space="preserve">CLO 10.2 วิเคราะห์แนวโน้มและโอกาสในการเป็นผู้ประกอบการด้านสุขภาพ ( R ) </t>
  </si>
  <si>
    <t xml:space="preserve">CLO 10.3 เลือกใช้แนวคิดสำคัญการเป็นผู้ประกอบการด้านสุขภาพไปใช้ในการวางแผนและปฏิบัติการพยาบาลได้ ( R ) </t>
  </si>
  <si>
    <t>CLO 10.4 เสนอแนวทางการแก้ปัญหาสุขภาพโดยใช้แนวคิดการเป็นผู้ประกอบการด้านสุขภาพมาใช้ออกแบบวิจัยหรือนวัตกรรม ®</t>
  </si>
  <si>
    <t xml:space="preserve">CLO 10.5 ประยุกต์ใช้แนวคิดการเป็นผู้ประกอบการด้านสุขภาพมาใช้ในการพัฒนาคุณภาพการบริการสุขภาพ (M) </t>
  </si>
  <si>
    <t xml:space="preserve">10.4 เสนอแนวทางการแก้ปัญหาสุขภาพโดยใช้แนวคิดการเป็นผู้ประกอบการด้านสุขภาพมาใช้ออกแบบวิจัยหรือนวัตกรรม (R) </t>
  </si>
  <si>
    <t>10.5 ประยุกต์ใช้แนวคิดการเป็นผู้ประกอบการด้านสุขภาพมาใช้ในการพัฒนาคุณภาพการบริการสุขภาพ (M)</t>
  </si>
  <si>
    <t>1. วิชากฎหมาย จริยศาสตร์และจรรยาบรรณวิชาชีพการพยาบาล รับ PLO 3 เพิ่มจากการประชุมพัฒนาเครื่องมือ วิทยากร รศ.รัชนี สรรเสริญ วันที่ 4 ก.ย. 67</t>
  </si>
  <si>
    <t>2. ปฏิบัติการพยาบาลผู้ใหญ่และผู้สูงอายุ 1 รับ PLO 10 เพิ่มจากการประชุมพัฒนาเครื่องมือ วิทยากร รศ.รัชนี สรรเสริญ วันที่ 4 ก.ย. 67</t>
  </si>
  <si>
    <t>3. ปฏิบัติการพยาบาลเด็กและวัยรุ่น 1 รับ PLO 10 เพิ่มจากการประชุมพัฒนาเครื่องมือ วิทยากร รศ.รัชนี สรรเสริญ วันที่ 4 ก.ย. 67</t>
  </si>
  <si>
    <t xml:space="preserve">CLO 1.3 เชื่อมโยงหลักการพยาบาลในการวางแผนการดูแลผู้รับบริการแบบองค์รวมด้วยหัวใจความเป็นมนุษย์ในภาวะปกติและเจ็บป่วยทุกช่วงวัยได้ (R) </t>
  </si>
  <si>
    <t xml:space="preserve">CLO 1.4 วิเคราะห์กรณีศึกษาในการวางแผนการดูแลผู้รับบริการแบบองค์รวมด้วยหัวใจความเป็นมนุษย์ในภาวะปกติและเจ็บป่วยทุกช่วงวัยได้ (R) </t>
  </si>
  <si>
    <t xml:space="preserve">CLO 1.4  วิเคราะห์กรณีศึกษาในการวางแผนการดูแลผู้รับบริการแบบองค์รวมด้วยหัวใจความเป็นมนุษย์ในภาวะปกติและเจ็บป่วยทุกช่วงวัยได้ (R) </t>
  </si>
  <si>
    <t>CLO 1.4 วิเคราะห์กรณีศึกษาในการวางแผนการดูแลผู้รับบริการแบบองค์รวมด้วยหัวใจความเป็นมนุษย์ในภาวะปกติและเจ็บป่วยทุกช่วงวัยได้ (R)</t>
  </si>
  <si>
    <t>2.6 ประเมินผลการพยาบาล/ การผดุงครรภ์แบบองค์รวม โดยใช้กระบวนการพยาบาลบนหลักฐานเชิงประจักษ์ ยึดหลักการใช้ยาอย่างสมเหตุผล ความหลากหลายทางวัฒนธรรม สอดคล้องกับความต้องการของผู้รับบริการ ภายใต้กฎหมายจรรยาบรรณวิชาชีพ</t>
  </si>
  <si>
    <t>LLL</t>
  </si>
  <si>
    <t>สส.</t>
  </si>
  <si>
    <t xml:space="preserve">ชั้นปีที่ 1 </t>
  </si>
  <si>
    <t xml:space="preserve">วิชาเลือกเสรี </t>
  </si>
  <si>
    <t xml:space="preserve">ชั้นปีที่ 4 </t>
  </si>
  <si>
    <t>LLL (Life Long Learning)</t>
  </si>
  <si>
    <t>กิจกรรมการเรียนการสอนที่ส่งเสริม</t>
  </si>
  <si>
    <t>1. new idea</t>
  </si>
  <si>
    <t>1. communication</t>
  </si>
  <si>
    <t>2. collburation</t>
  </si>
  <si>
    <t>3. critical</t>
  </si>
  <si>
    <t>4. creating</t>
  </si>
  <si>
    <t>2. creation</t>
  </si>
  <si>
    <t>3. inovation</t>
  </si>
  <si>
    <t>4. แนวคิดผู้ประกอบการ</t>
  </si>
  <si>
    <t>LLL: communication</t>
  </si>
  <si>
    <t>LLL:critical</t>
  </si>
  <si>
    <t>LLL:creating</t>
  </si>
  <si>
    <t>สส. Inovation</t>
  </si>
  <si>
    <t>สส. Creatiom</t>
  </si>
  <si>
    <t>LLL:collaburation</t>
  </si>
  <si>
    <t>สส. Creation</t>
  </si>
  <si>
    <t>สส.newidea</t>
  </si>
  <si>
    <t>LLL:collabulation</t>
  </si>
  <si>
    <t>สส.แนวคิดผู้ประกอบการ</t>
  </si>
  <si>
    <t>ได้รับมอบหมาย 13% จากภาพรวม 10 PLO.</t>
  </si>
  <si>
    <t>นำมาทำเป็น 100% ในรายวิชา</t>
  </si>
  <si>
    <t>PLO.1</t>
  </si>
  <si>
    <t>ภาพรวม</t>
  </si>
  <si>
    <t>PLO.4</t>
  </si>
  <si>
    <t>PLO.7</t>
  </si>
  <si>
    <t>PLO.8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</si>
</sst>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22"/>
      <scheme val="minor"/>
    </font>
    <font>
      <sz val="11"/>
      <color theme="1"/>
      <name val="Arial"/>
      <family val="2"/>
      <charset val="222"/>
      <scheme val="minor"/>
    </font>
    <font>
      <sz val="11"/>
      <color theme="1"/>
      <name val="Arial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8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color rgb="FFFF0000"/>
      <name val="TH SarabunPSK"/>
      <family val="2"/>
    </font>
    <font>
      <b/>
      <sz val="16"/>
      <color rgb="FF000000"/>
      <name val="TH SarabunPSK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22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26"/>
      <color rgb="FFFF0000"/>
      <name val="TH SarabunPSK"/>
      <family val="2"/>
    </font>
    <font>
      <sz val="20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rgb="FFFF0000"/>
      <name val="TH SarabunPSK"/>
      <family val="2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TH SarabunPSK"/>
      <family val="2"/>
    </font>
    <font>
      <b/>
      <sz val="20"/>
      <color rgb="FF000000"/>
      <name val="TH SarabunPSK"/>
      <family val="2"/>
    </font>
    <font>
      <b/>
      <u/>
      <sz val="16"/>
      <name val="TH SarabunPSK"/>
      <family val="2"/>
    </font>
    <font>
      <b/>
      <sz val="16"/>
      <color theme="0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1"/>
    <xf numFmtId="0" fontId="2" fillId="0" borderId="1"/>
    <xf numFmtId="0" fontId="25" fillId="0" borderId="1"/>
    <xf numFmtId="0" fontId="1" fillId="0" borderId="1"/>
    <xf numFmtId="0" fontId="1" fillId="0" borderId="1"/>
  </cellStyleXfs>
  <cellXfs count="963">
    <xf numFmtId="0" fontId="0" fillId="0" borderId="0" xfId="0"/>
    <xf numFmtId="0" fontId="4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1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16" fillId="0" borderId="2" xfId="0" applyFont="1" applyBorder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top"/>
    </xf>
    <xf numFmtId="0" fontId="18" fillId="10" borderId="2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 vertical="top"/>
    </xf>
    <xf numFmtId="0" fontId="18" fillId="0" borderId="2" xfId="0" applyFont="1" applyBorder="1" applyAlignment="1">
      <alignment horizontal="center"/>
    </xf>
    <xf numFmtId="0" fontId="12" fillId="0" borderId="2" xfId="0" applyFont="1" applyBorder="1" applyAlignment="1">
      <alignment vertical="top"/>
    </xf>
    <xf numFmtId="0" fontId="16" fillId="1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/>
    </xf>
    <xf numFmtId="0" fontId="16" fillId="13" borderId="2" xfId="0" applyFont="1" applyFill="1" applyBorder="1" applyAlignment="1">
      <alignment horizontal="left" vertical="top"/>
    </xf>
    <xf numFmtId="0" fontId="18" fillId="18" borderId="2" xfId="0" applyFont="1" applyFill="1" applyBorder="1" applyAlignment="1">
      <alignment horizontal="left"/>
    </xf>
    <xf numFmtId="0" fontId="16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6" fillId="10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center"/>
    </xf>
    <xf numFmtId="0" fontId="16" fillId="14" borderId="2" xfId="0" applyFont="1" applyFill="1" applyBorder="1" applyAlignment="1">
      <alignment vertical="center"/>
    </xf>
    <xf numFmtId="0" fontId="16" fillId="11" borderId="2" xfId="0" applyFont="1" applyFill="1" applyBorder="1" applyAlignment="1">
      <alignment vertical="center"/>
    </xf>
    <xf numFmtId="0" fontId="16" fillId="12" borderId="2" xfId="0" applyFont="1" applyFill="1" applyBorder="1"/>
    <xf numFmtId="0" fontId="16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horizontal="center" vertical="center"/>
    </xf>
    <xf numFmtId="0" fontId="16" fillId="10" borderId="2" xfId="0" applyFont="1" applyFill="1" applyBorder="1" applyAlignment="1">
      <alignment horizontal="left" vertical="top"/>
    </xf>
    <xf numFmtId="0" fontId="16" fillId="14" borderId="2" xfId="0" applyFont="1" applyFill="1" applyBorder="1"/>
    <xf numFmtId="0" fontId="16" fillId="11" borderId="2" xfId="0" applyFont="1" applyFill="1" applyBorder="1"/>
    <xf numFmtId="0" fontId="16" fillId="14" borderId="2" xfId="0" applyFont="1" applyFill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11" borderId="2" xfId="0" applyFont="1" applyFill="1" applyBorder="1" applyAlignment="1">
      <alignment vertical="top"/>
    </xf>
    <xf numFmtId="0" fontId="16" fillId="11" borderId="2" xfId="0" applyFont="1" applyFill="1" applyBorder="1" applyAlignment="1">
      <alignment horizontal="left" vertical="top" wrapText="1"/>
    </xf>
    <xf numFmtId="0" fontId="16" fillId="11" borderId="2" xfId="0" applyFont="1" applyFill="1" applyBorder="1" applyAlignment="1">
      <alignment horizontal="left" vertical="top"/>
    </xf>
    <xf numFmtId="0" fontId="16" fillId="11" borderId="2" xfId="0" applyFont="1" applyFill="1" applyBorder="1" applyAlignment="1">
      <alignment vertical="top" wrapText="1"/>
    </xf>
    <xf numFmtId="0" fontId="16" fillId="12" borderId="2" xfId="0" applyFont="1" applyFill="1" applyBorder="1" applyAlignment="1">
      <alignment vertical="top" wrapText="1"/>
    </xf>
    <xf numFmtId="0" fontId="16" fillId="12" borderId="2" xfId="0" applyFont="1" applyFill="1" applyBorder="1" applyAlignment="1">
      <alignment horizontal="left" vertical="top" wrapText="1"/>
    </xf>
    <xf numFmtId="0" fontId="18" fillId="19" borderId="2" xfId="0" applyFont="1" applyFill="1" applyBorder="1" applyAlignment="1">
      <alignment vertical="top"/>
    </xf>
    <xf numFmtId="0" fontId="16" fillId="17" borderId="2" xfId="0" applyFont="1" applyFill="1" applyBorder="1" applyAlignment="1">
      <alignment vertical="top"/>
    </xf>
    <xf numFmtId="0" fontId="16" fillId="17" borderId="2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/>
    </xf>
    <xf numFmtId="0" fontId="4" fillId="0" borderId="1" xfId="2" applyFont="1"/>
    <xf numFmtId="0" fontId="4" fillId="0" borderId="1" xfId="2" applyFont="1" applyAlignment="1">
      <alignment vertical="top"/>
    </xf>
    <xf numFmtId="0" fontId="4" fillId="20" borderId="1" xfId="2" applyFont="1" applyFill="1"/>
    <xf numFmtId="0" fontId="4" fillId="0" borderId="1" xfId="2" applyFont="1" applyAlignment="1">
      <alignment horizontal="center"/>
    </xf>
    <xf numFmtId="0" fontId="20" fillId="0" borderId="2" xfId="0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5" borderId="0" xfId="0" applyFont="1" applyFill="1"/>
    <xf numFmtId="0" fontId="4" fillId="20" borderId="0" xfId="0" applyFont="1" applyFill="1"/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17" borderId="2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/>
    </xf>
    <xf numFmtId="0" fontId="4" fillId="17" borderId="0" xfId="0" applyFont="1" applyFill="1"/>
    <xf numFmtId="0" fontId="4" fillId="4" borderId="2" xfId="0" applyFont="1" applyFill="1" applyBorder="1" applyAlignment="1">
      <alignment horizontal="center" vertical="top"/>
    </xf>
    <xf numFmtId="0" fontId="4" fillId="4" borderId="0" xfId="0" applyFont="1" applyFill="1"/>
    <xf numFmtId="0" fontId="4" fillId="8" borderId="3" xfId="0" applyFont="1" applyFill="1" applyBorder="1" applyAlignment="1">
      <alignment horizontal="center" vertical="top"/>
    </xf>
    <xf numFmtId="0" fontId="4" fillId="8" borderId="13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vertical="top"/>
    </xf>
    <xf numFmtId="0" fontId="4" fillId="8" borderId="4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vertical="top" wrapText="1"/>
    </xf>
    <xf numFmtId="0" fontId="2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0" borderId="2" xfId="0" applyFont="1" applyBorder="1" applyAlignment="1">
      <alignment vertical="top" wrapText="1"/>
    </xf>
    <xf numFmtId="0" fontId="8" fillId="0" borderId="0" xfId="0" applyFont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19" fillId="0" borderId="4" xfId="0" applyFont="1" applyBorder="1" applyAlignment="1">
      <alignment horizontal="center"/>
    </xf>
    <xf numFmtId="0" fontId="8" fillId="0" borderId="4" xfId="0" applyFont="1" applyBorder="1" applyAlignment="1">
      <alignment vertical="top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/>
    <xf numFmtId="0" fontId="19" fillId="0" borderId="2" xfId="0" applyFont="1" applyBorder="1"/>
    <xf numFmtId="0" fontId="19" fillId="0" borderId="0" xfId="0" applyFont="1"/>
    <xf numFmtId="0" fontId="16" fillId="6" borderId="2" xfId="0" applyFont="1" applyFill="1" applyBorder="1" applyAlignment="1">
      <alignment horizontal="center"/>
    </xf>
    <xf numFmtId="0" fontId="16" fillId="0" borderId="3" xfId="0" applyFont="1" applyBorder="1"/>
    <xf numFmtId="0" fontId="16" fillId="8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top"/>
    </xf>
    <xf numFmtId="0" fontId="8" fillId="0" borderId="7" xfId="2" applyFont="1" applyBorder="1" applyAlignment="1">
      <alignment horizontal="center"/>
    </xf>
    <xf numFmtId="0" fontId="4" fillId="0" borderId="2" xfId="2" applyFont="1" applyBorder="1"/>
    <xf numFmtId="0" fontId="4" fillId="20" borderId="4" xfId="2" applyFont="1" applyFill="1" applyBorder="1"/>
    <xf numFmtId="0" fontId="4" fillId="20" borderId="2" xfId="2" applyFont="1" applyFill="1" applyBorder="1"/>
    <xf numFmtId="0" fontId="8" fillId="0" borderId="2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13" borderId="7" xfId="2" applyFont="1" applyFill="1" applyBorder="1" applyAlignment="1">
      <alignment horizontal="center"/>
    </xf>
    <xf numFmtId="0" fontId="8" fillId="10" borderId="7" xfId="2" applyFont="1" applyFill="1" applyBorder="1" applyAlignment="1">
      <alignment horizontal="center"/>
    </xf>
    <xf numFmtId="0" fontId="8" fillId="11" borderId="7" xfId="2" applyFont="1" applyFill="1" applyBorder="1" applyAlignment="1">
      <alignment horizontal="center"/>
    </xf>
    <xf numFmtId="0" fontId="8" fillId="12" borderId="7" xfId="2" applyFont="1" applyFill="1" applyBorder="1" applyAlignment="1">
      <alignment horizontal="center"/>
    </xf>
    <xf numFmtId="0" fontId="14" fillId="0" borderId="9" xfId="2" applyFont="1" applyBorder="1" applyAlignment="1">
      <alignment vertical="top" wrapText="1"/>
    </xf>
    <xf numFmtId="0" fontId="8" fillId="10" borderId="7" xfId="2" applyFont="1" applyFill="1" applyBorder="1" applyAlignment="1">
      <alignment horizontal="center" vertical="center"/>
    </xf>
    <xf numFmtId="0" fontId="8" fillId="0" borderId="2" xfId="2" applyFont="1" applyBorder="1"/>
    <xf numFmtId="0" fontId="8" fillId="0" borderId="4" xfId="2" applyFont="1" applyBorder="1" applyAlignment="1">
      <alignment vertical="center"/>
    </xf>
    <xf numFmtId="0" fontId="8" fillId="0" borderId="4" xfId="2" applyFont="1" applyBorder="1"/>
    <xf numFmtId="0" fontId="8" fillId="0" borderId="1" xfId="2" applyFont="1" applyAlignment="1">
      <alignment vertical="center"/>
    </xf>
    <xf numFmtId="0" fontId="8" fillId="12" borderId="7" xfId="2" applyFont="1" applyFill="1" applyBorder="1" applyAlignment="1">
      <alignment horizontal="center" vertical="center"/>
    </xf>
    <xf numFmtId="0" fontId="8" fillId="0" borderId="1" xfId="2" applyFont="1"/>
    <xf numFmtId="0" fontId="8" fillId="20" borderId="4" xfId="2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0" borderId="0" xfId="0" applyFont="1"/>
    <xf numFmtId="0" fontId="4" fillId="6" borderId="0" xfId="0" applyFont="1" applyFill="1"/>
    <xf numFmtId="0" fontId="4" fillId="6" borderId="2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/>
    </xf>
    <xf numFmtId="0" fontId="18" fillId="22" borderId="2" xfId="0" applyFont="1" applyFill="1" applyBorder="1" applyAlignment="1">
      <alignment horizontal="left"/>
    </xf>
    <xf numFmtId="0" fontId="16" fillId="17" borderId="2" xfId="0" applyFont="1" applyFill="1" applyBorder="1"/>
    <xf numFmtId="0" fontId="16" fillId="0" borderId="4" xfId="0" applyFont="1" applyBorder="1" applyAlignment="1">
      <alignment horizontal="center" vertical="center"/>
    </xf>
    <xf numFmtId="0" fontId="16" fillId="17" borderId="2" xfId="0" applyFont="1" applyFill="1" applyBorder="1" applyAlignment="1">
      <alignment vertical="center"/>
    </xf>
    <xf numFmtId="0" fontId="16" fillId="0" borderId="4" xfId="0" applyFont="1" applyBorder="1" applyAlignment="1">
      <alignment horizontal="center"/>
    </xf>
    <xf numFmtId="0" fontId="18" fillId="23" borderId="2" xfId="0" applyFont="1" applyFill="1" applyBorder="1"/>
    <xf numFmtId="0" fontId="14" fillId="24" borderId="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0" fontId="8" fillId="0" borderId="2" xfId="0" applyFont="1" applyBorder="1"/>
    <xf numFmtId="0" fontId="4" fillId="0" borderId="14" xfId="0" applyFont="1" applyBorder="1" applyAlignment="1">
      <alignment horizontal="center"/>
    </xf>
    <xf numFmtId="0" fontId="16" fillId="0" borderId="9" xfId="0" applyFont="1" applyBorder="1" applyAlignment="1">
      <alignment vertical="center"/>
    </xf>
    <xf numFmtId="0" fontId="24" fillId="0" borderId="0" xfId="0" applyFont="1"/>
    <xf numFmtId="0" fontId="21" fillId="0" borderId="9" xfId="0" applyFont="1" applyBorder="1" applyAlignment="1">
      <alignment vertical="top"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3" xfId="0" applyFont="1" applyBorder="1" applyAlignment="1">
      <alignment horizontal="center"/>
    </xf>
    <xf numFmtId="0" fontId="8" fillId="0" borderId="3" xfId="2" applyFont="1" applyBorder="1" applyAlignment="1">
      <alignment horizontal="center" vertical="top"/>
    </xf>
    <xf numFmtId="0" fontId="8" fillId="0" borderId="9" xfId="2" applyFont="1" applyBorder="1" applyAlignment="1">
      <alignment horizontal="center" vertical="top"/>
    </xf>
    <xf numFmtId="0" fontId="8" fillId="0" borderId="2" xfId="2" applyFont="1" applyBorder="1" applyAlignment="1">
      <alignment horizontal="center" vertical="top"/>
    </xf>
    <xf numFmtId="0" fontId="16" fillId="0" borderId="3" xfId="0" applyFont="1" applyBorder="1" applyAlignment="1">
      <alignment vertical="top"/>
    </xf>
    <xf numFmtId="0" fontId="16" fillId="0" borderId="3" xfId="0" applyFont="1" applyBorder="1" applyAlignment="1">
      <alignment horizontal="left"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4" xfId="0" applyFont="1" applyBorder="1"/>
    <xf numFmtId="0" fontId="16" fillId="0" borderId="4" xfId="0" applyFont="1" applyBorder="1" applyAlignment="1">
      <alignment vertical="top" wrapText="1"/>
    </xf>
    <xf numFmtId="0" fontId="16" fillId="0" borderId="13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6" fillId="6" borderId="6" xfId="0" applyFont="1" applyFill="1" applyBorder="1" applyAlignment="1">
      <alignment horizontal="center"/>
    </xf>
    <xf numFmtId="0" fontId="16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center" wrapText="1"/>
    </xf>
    <xf numFmtId="0" fontId="18" fillId="15" borderId="2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8" fillId="13" borderId="2" xfId="0" applyFont="1" applyFill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8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vertical="top" wrapText="1"/>
    </xf>
    <xf numFmtId="0" fontId="16" fillId="0" borderId="9" xfId="0" applyFont="1" applyBorder="1"/>
    <xf numFmtId="0" fontId="18" fillId="0" borderId="3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4" fillId="0" borderId="9" xfId="0" applyFont="1" applyBorder="1"/>
    <xf numFmtId="0" fontId="4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top" wrapText="1"/>
    </xf>
    <xf numFmtId="0" fontId="14" fillId="0" borderId="9" xfId="2" applyFont="1" applyBorder="1" applyAlignment="1">
      <alignment horizontal="left" vertical="top" wrapText="1"/>
    </xf>
    <xf numFmtId="0" fontId="8" fillId="0" borderId="9" xfId="2" applyFont="1" applyBorder="1"/>
    <xf numFmtId="0" fontId="4" fillId="0" borderId="9" xfId="2" applyFont="1" applyBorder="1"/>
    <xf numFmtId="0" fontId="10" fillId="0" borderId="9" xfId="0" applyFont="1" applyBorder="1" applyAlignment="1">
      <alignment vertical="top" wrapText="1"/>
    </xf>
    <xf numFmtId="0" fontId="4" fillId="0" borderId="3" xfId="0" applyFont="1" applyBorder="1"/>
    <xf numFmtId="0" fontId="8" fillId="0" borderId="9" xfId="0" applyFont="1" applyBorder="1"/>
    <xf numFmtId="0" fontId="19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6" fillId="14" borderId="2" xfId="0" applyFont="1" applyFill="1" applyBorder="1" applyAlignment="1">
      <alignment vertical="top" wrapText="1"/>
    </xf>
    <xf numFmtId="0" fontId="8" fillId="25" borderId="2" xfId="0" applyFont="1" applyFill="1" applyBorder="1" applyAlignment="1">
      <alignment horizontal="left"/>
    </xf>
    <xf numFmtId="0" fontId="16" fillId="25" borderId="4" xfId="0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horizontal="left" vertical="center"/>
    </xf>
    <xf numFmtId="0" fontId="16" fillId="15" borderId="2" xfId="0" applyFont="1" applyFill="1" applyBorder="1" applyAlignment="1">
      <alignment vertical="top" wrapText="1"/>
    </xf>
    <xf numFmtId="0" fontId="8" fillId="25" borderId="4" xfId="0" applyFont="1" applyFill="1" applyBorder="1"/>
    <xf numFmtId="0" fontId="8" fillId="0" borderId="13" xfId="2" applyFont="1" applyBorder="1" applyAlignment="1">
      <alignment horizontal="center" vertical="top"/>
    </xf>
    <xf numFmtId="0" fontId="8" fillId="6" borderId="7" xfId="2" applyFont="1" applyFill="1" applyBorder="1" applyAlignment="1">
      <alignment horizontal="center" vertical="center" wrapText="1"/>
    </xf>
    <xf numFmtId="0" fontId="8" fillId="8" borderId="7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 vertical="top"/>
    </xf>
    <xf numFmtId="0" fontId="4" fillId="0" borderId="3" xfId="2" applyFont="1" applyBorder="1" applyAlignment="1">
      <alignment vertical="top"/>
    </xf>
    <xf numFmtId="0" fontId="8" fillId="20" borderId="4" xfId="2" applyFont="1" applyFill="1" applyBorder="1" applyAlignment="1">
      <alignment horizontal="right"/>
    </xf>
    <xf numFmtId="0" fontId="8" fillId="6" borderId="4" xfId="2" applyFont="1" applyFill="1" applyBorder="1" applyAlignment="1">
      <alignment horizontal="center"/>
    </xf>
    <xf numFmtId="0" fontId="8" fillId="8" borderId="4" xfId="2" applyFont="1" applyFill="1" applyBorder="1" applyAlignment="1">
      <alignment horizontal="center"/>
    </xf>
    <xf numFmtId="0" fontId="8" fillId="25" borderId="2" xfId="2" applyFont="1" applyFill="1" applyBorder="1" applyAlignment="1">
      <alignment horizontal="left"/>
    </xf>
    <xf numFmtId="0" fontId="4" fillId="6" borderId="3" xfId="2" applyFont="1" applyFill="1" applyBorder="1" applyAlignment="1">
      <alignment horizontal="center" vertical="top"/>
    </xf>
    <xf numFmtId="0" fontId="18" fillId="0" borderId="2" xfId="2" applyFont="1" applyBorder="1" applyAlignment="1">
      <alignment horizontal="center" vertical="center"/>
    </xf>
    <xf numFmtId="0" fontId="16" fillId="0" borderId="1" xfId="2" applyFont="1"/>
    <xf numFmtId="0" fontId="4" fillId="13" borderId="3" xfId="2" applyFont="1" applyFill="1" applyBorder="1" applyAlignment="1">
      <alignment vertical="top" wrapText="1"/>
    </xf>
    <xf numFmtId="0" fontId="8" fillId="25" borderId="2" xfId="2" applyFont="1" applyFill="1" applyBorder="1" applyAlignment="1">
      <alignment vertical="center"/>
    </xf>
    <xf numFmtId="0" fontId="8" fillId="10" borderId="7" xfId="2" applyFont="1" applyFill="1" applyBorder="1" applyAlignment="1">
      <alignment horizontal="left" vertical="center"/>
    </xf>
    <xf numFmtId="0" fontId="8" fillId="25" borderId="7" xfId="2" applyFont="1" applyFill="1" applyBorder="1" applyAlignment="1">
      <alignment horizontal="left" vertical="center"/>
    </xf>
    <xf numFmtId="0" fontId="8" fillId="14" borderId="3" xfId="2" applyFont="1" applyFill="1" applyBorder="1" applyAlignment="1">
      <alignment vertical="top" wrapText="1"/>
    </xf>
    <xf numFmtId="0" fontId="8" fillId="14" borderId="2" xfId="2" applyFont="1" applyFill="1" applyBorder="1" applyAlignment="1">
      <alignment vertical="top" wrapText="1"/>
    </xf>
    <xf numFmtId="0" fontId="8" fillId="0" borderId="14" xfId="2" applyFont="1" applyBorder="1" applyAlignment="1">
      <alignment horizontal="left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4" xfId="2" applyFont="1" applyBorder="1" applyAlignment="1">
      <alignment horizontal="left" vertical="top" wrapText="1"/>
    </xf>
    <xf numFmtId="0" fontId="8" fillId="0" borderId="14" xfId="2" applyFont="1" applyBorder="1" applyAlignment="1">
      <alignment horizontal="center" vertical="top"/>
    </xf>
    <xf numFmtId="0" fontId="8" fillId="11" borderId="2" xfId="2" applyFont="1" applyFill="1" applyBorder="1" applyAlignment="1">
      <alignment vertical="top" wrapText="1"/>
    </xf>
    <xf numFmtId="0" fontId="8" fillId="6" borderId="3" xfId="2" applyFont="1" applyFill="1" applyBorder="1" applyAlignment="1">
      <alignment horizontal="center" vertical="top"/>
    </xf>
    <xf numFmtId="0" fontId="8" fillId="6" borderId="2" xfId="2" applyFont="1" applyFill="1" applyBorder="1" applyAlignment="1">
      <alignment horizontal="center" vertical="top"/>
    </xf>
    <xf numFmtId="0" fontId="8" fillId="25" borderId="2" xfId="2" applyFont="1" applyFill="1" applyBorder="1" applyAlignment="1">
      <alignment horizontal="left" vertical="center"/>
    </xf>
    <xf numFmtId="0" fontId="8" fillId="25" borderId="2" xfId="2" applyFont="1" applyFill="1" applyBorder="1" applyAlignment="1">
      <alignment horizontal="left" vertical="top"/>
    </xf>
    <xf numFmtId="0" fontId="8" fillId="12" borderId="2" xfId="2" applyFont="1" applyFill="1" applyBorder="1" applyAlignment="1">
      <alignment vertical="top" wrapText="1"/>
    </xf>
    <xf numFmtId="0" fontId="8" fillId="12" borderId="3" xfId="2" applyFont="1" applyFill="1" applyBorder="1" applyAlignment="1">
      <alignment vertical="top" wrapText="1"/>
    </xf>
    <xf numFmtId="0" fontId="8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2" fillId="13" borderId="2" xfId="0" applyFont="1" applyFill="1" applyBorder="1" applyAlignment="1">
      <alignment vertical="top" wrapText="1"/>
    </xf>
    <xf numFmtId="0" fontId="12" fillId="13" borderId="2" xfId="0" applyFont="1" applyFill="1" applyBorder="1" applyAlignment="1">
      <alignment vertical="top"/>
    </xf>
    <xf numFmtId="0" fontId="4" fillId="13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/>
    </xf>
    <xf numFmtId="0" fontId="8" fillId="25" borderId="4" xfId="0" applyFont="1" applyFill="1" applyBorder="1" applyAlignment="1">
      <alignment horizontal="left" vertical="center"/>
    </xf>
    <xf numFmtId="0" fontId="4" fillId="25" borderId="4" xfId="0" applyFont="1" applyFill="1" applyBorder="1"/>
    <xf numFmtId="0" fontId="8" fillId="15" borderId="7" xfId="0" applyFont="1" applyFill="1" applyBorder="1" applyAlignment="1">
      <alignment horizontal="center"/>
    </xf>
    <xf numFmtId="0" fontId="4" fillId="15" borderId="4" xfId="0" applyFont="1" applyFill="1" applyBorder="1"/>
    <xf numFmtId="0" fontId="12" fillId="15" borderId="9" xfId="0" applyFont="1" applyFill="1" applyBorder="1" applyAlignment="1">
      <alignment vertical="top" wrapText="1"/>
    </xf>
    <xf numFmtId="0" fontId="12" fillId="14" borderId="2" xfId="0" applyFont="1" applyFill="1" applyBorder="1" applyAlignment="1">
      <alignment vertical="top"/>
    </xf>
    <xf numFmtId="0" fontId="8" fillId="6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13" borderId="2" xfId="2" applyFont="1" applyFill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/>
    </xf>
    <xf numFmtId="0" fontId="8" fillId="13" borderId="7" xfId="2" applyFont="1" applyFill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8" fillId="11" borderId="7" xfId="2" applyFont="1" applyFill="1" applyBorder="1" applyAlignment="1">
      <alignment horizontal="left" vertical="center"/>
    </xf>
    <xf numFmtId="0" fontId="8" fillId="12" borderId="7" xfId="2" applyFont="1" applyFill="1" applyBorder="1" applyAlignment="1">
      <alignment horizontal="left" vertical="center"/>
    </xf>
    <xf numFmtId="0" fontId="18" fillId="0" borderId="9" xfId="0" applyFont="1" applyBorder="1" applyAlignment="1">
      <alignment horizontal="left" vertical="center" wrapText="1"/>
    </xf>
    <xf numFmtId="0" fontId="4" fillId="0" borderId="1" xfId="2" applyFont="1" applyAlignment="1">
      <alignment horizontal="left" vertical="center"/>
    </xf>
    <xf numFmtId="0" fontId="4" fillId="13" borderId="3" xfId="2" applyFont="1" applyFill="1" applyBorder="1" applyAlignment="1">
      <alignment horizontal="left" vertical="center" wrapText="1"/>
    </xf>
    <xf numFmtId="0" fontId="4" fillId="6" borderId="3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4" fillId="12" borderId="4" xfId="0" applyFont="1" applyFill="1" applyBorder="1"/>
    <xf numFmtId="0" fontId="4" fillId="12" borderId="2" xfId="0" applyFont="1" applyFill="1" applyBorder="1"/>
    <xf numFmtId="0" fontId="11" fillId="12" borderId="2" xfId="0" applyFont="1" applyFill="1" applyBorder="1" applyAlignment="1">
      <alignment vertical="top"/>
    </xf>
    <xf numFmtId="0" fontId="11" fillId="12" borderId="9" xfId="0" applyFont="1" applyFill="1" applyBorder="1" applyAlignment="1">
      <alignment vertical="top" wrapText="1"/>
    </xf>
    <xf numFmtId="0" fontId="11" fillId="12" borderId="2" xfId="0" applyFont="1" applyFill="1" applyBorder="1" applyAlignment="1">
      <alignment vertical="top" wrapText="1"/>
    </xf>
    <xf numFmtId="0" fontId="8" fillId="12" borderId="2" xfId="0" applyFont="1" applyFill="1" applyBorder="1" applyAlignment="1">
      <alignment horizontal="center"/>
    </xf>
    <xf numFmtId="0" fontId="18" fillId="25" borderId="4" xfId="0" applyFont="1" applyFill="1" applyBorder="1" applyAlignment="1">
      <alignment vertical="top"/>
    </xf>
    <xf numFmtId="0" fontId="18" fillId="25" borderId="2" xfId="0" applyFont="1" applyFill="1" applyBorder="1" applyAlignment="1">
      <alignment vertical="top"/>
    </xf>
    <xf numFmtId="0" fontId="16" fillId="0" borderId="7" xfId="0" applyFont="1" applyBorder="1" applyAlignment="1">
      <alignment vertical="top"/>
    </xf>
    <xf numFmtId="0" fontId="18" fillId="13" borderId="7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top"/>
    </xf>
    <xf numFmtId="0" fontId="16" fillId="6" borderId="9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vertical="top" wrapText="1"/>
    </xf>
    <xf numFmtId="0" fontId="18" fillId="10" borderId="2" xfId="0" applyFont="1" applyFill="1" applyBorder="1" applyAlignment="1">
      <alignment horizontal="center" vertical="top" wrapText="1"/>
    </xf>
    <xf numFmtId="0" fontId="18" fillId="25" borderId="7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0" fontId="18" fillId="15" borderId="7" xfId="0" applyFont="1" applyFill="1" applyBorder="1" applyAlignment="1">
      <alignment horizontal="center"/>
    </xf>
    <xf numFmtId="0" fontId="18" fillId="15" borderId="2" xfId="0" applyFont="1" applyFill="1" applyBorder="1" applyAlignment="1">
      <alignment vertical="top" wrapText="1"/>
    </xf>
    <xf numFmtId="0" fontId="18" fillId="15" borderId="2" xfId="0" applyFont="1" applyFill="1" applyBorder="1" applyAlignment="1">
      <alignment horizontal="center" vertical="top" wrapText="1"/>
    </xf>
    <xf numFmtId="0" fontId="16" fillId="15" borderId="4" xfId="0" applyFont="1" applyFill="1" applyBorder="1" applyAlignment="1">
      <alignment vertical="top" wrapText="1"/>
    </xf>
    <xf numFmtId="0" fontId="18" fillId="12" borderId="2" xfId="0" applyFont="1" applyFill="1" applyBorder="1" applyAlignment="1">
      <alignment vertical="top" wrapText="1"/>
    </xf>
    <xf numFmtId="0" fontId="18" fillId="0" borderId="2" xfId="0" applyFont="1" applyBorder="1" applyAlignment="1">
      <alignment horizontal="left" vertical="center"/>
    </xf>
    <xf numFmtId="0" fontId="18" fillId="25" borderId="2" xfId="0" applyFont="1" applyFill="1" applyBorder="1" applyAlignment="1">
      <alignment horizontal="left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5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9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3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9" fillId="6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13" borderId="3" xfId="0" applyFont="1" applyFill="1" applyBorder="1" applyAlignment="1">
      <alignment vertical="top" wrapText="1"/>
    </xf>
    <xf numFmtId="0" fontId="4" fillId="10" borderId="3" xfId="0" applyFont="1" applyFill="1" applyBorder="1" applyAlignment="1">
      <alignment vertical="center" wrapText="1"/>
    </xf>
    <xf numFmtId="0" fontId="8" fillId="25" borderId="4" xfId="0" applyFont="1" applyFill="1" applyBorder="1" applyAlignment="1">
      <alignment vertical="center"/>
    </xf>
    <xf numFmtId="0" fontId="4" fillId="11" borderId="3" xfId="0" applyFont="1" applyFill="1" applyBorder="1" applyAlignment="1">
      <alignment vertical="top" wrapText="1"/>
    </xf>
    <xf numFmtId="0" fontId="4" fillId="12" borderId="3" xfId="0" applyFont="1" applyFill="1" applyBorder="1" applyAlignment="1">
      <alignment horizontal="left" vertical="top" wrapText="1"/>
    </xf>
    <xf numFmtId="0" fontId="23" fillId="6" borderId="4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25" borderId="0" xfId="0" applyFont="1" applyFill="1"/>
    <xf numFmtId="0" fontId="4" fillId="13" borderId="2" xfId="0" applyFont="1" applyFill="1" applyBorder="1" applyAlignment="1">
      <alignment horizontal="left"/>
    </xf>
    <xf numFmtId="0" fontId="4" fillId="11" borderId="2" xfId="0" applyFont="1" applyFill="1" applyBorder="1"/>
    <xf numFmtId="0" fontId="8" fillId="0" borderId="3" xfId="0" applyFont="1" applyBorder="1"/>
    <xf numFmtId="0" fontId="18" fillId="0" borderId="2" xfId="0" applyFont="1" applyBorder="1" applyAlignment="1">
      <alignment vertical="top"/>
    </xf>
    <xf numFmtId="0" fontId="18" fillId="0" borderId="2" xfId="0" applyFont="1" applyBorder="1"/>
    <xf numFmtId="0" fontId="4" fillId="0" borderId="2" xfId="2" applyFont="1" applyBorder="1" applyAlignment="1">
      <alignment horizontal="center" vertical="center"/>
    </xf>
    <xf numFmtId="0" fontId="11" fillId="25" borderId="2" xfId="0" applyFont="1" applyFill="1" applyBorder="1" applyAlignment="1">
      <alignment horizontal="right"/>
    </xf>
    <xf numFmtId="0" fontId="18" fillId="26" borderId="2" xfId="0" applyFont="1" applyFill="1" applyBorder="1" applyAlignment="1">
      <alignment vertical="top"/>
    </xf>
    <xf numFmtId="0" fontId="18" fillId="25" borderId="2" xfId="0" applyFont="1" applyFill="1" applyBorder="1" applyAlignment="1">
      <alignment horizontal="left" vertical="top" wrapText="1"/>
    </xf>
    <xf numFmtId="0" fontId="18" fillId="25" borderId="2" xfId="0" applyFont="1" applyFill="1" applyBorder="1" applyAlignment="1">
      <alignment horizontal="center"/>
    </xf>
    <xf numFmtId="0" fontId="18" fillId="25" borderId="2" xfId="0" applyFont="1" applyFill="1" applyBorder="1" applyAlignment="1">
      <alignment horizontal="right"/>
    </xf>
    <xf numFmtId="0" fontId="8" fillId="25" borderId="4" xfId="0" applyFont="1" applyFill="1" applyBorder="1" applyAlignment="1">
      <alignment horizontal="center"/>
    </xf>
    <xf numFmtId="0" fontId="16" fillId="25" borderId="4" xfId="0" applyFont="1" applyFill="1" applyBorder="1" applyAlignment="1">
      <alignment horizontal="center"/>
    </xf>
    <xf numFmtId="0" fontId="4" fillId="25" borderId="2" xfId="0" applyFont="1" applyFill="1" applyBorder="1"/>
    <xf numFmtId="0" fontId="4" fillId="25" borderId="2" xfId="0" applyFont="1" applyFill="1" applyBorder="1" applyAlignment="1">
      <alignment horizontal="center"/>
    </xf>
    <xf numFmtId="0" fontId="8" fillId="25" borderId="2" xfId="0" applyFont="1" applyFill="1" applyBorder="1" applyAlignment="1">
      <alignment horizontal="center"/>
    </xf>
    <xf numFmtId="0" fontId="8" fillId="25" borderId="7" xfId="0" applyFont="1" applyFill="1" applyBorder="1" applyAlignment="1">
      <alignment horizontal="left"/>
    </xf>
    <xf numFmtId="0" fontId="28" fillId="25" borderId="7" xfId="0" applyFont="1" applyFill="1" applyBorder="1" applyAlignment="1">
      <alignment horizontal="left" wrapText="1"/>
    </xf>
    <xf numFmtId="0" fontId="8" fillId="25" borderId="7" xfId="2" applyFont="1" applyFill="1" applyBorder="1" applyAlignment="1">
      <alignment horizontal="left"/>
    </xf>
    <xf numFmtId="0" fontId="16" fillId="25" borderId="4" xfId="0" applyFont="1" applyFill="1" applyBorder="1"/>
    <xf numFmtId="0" fontId="18" fillId="12" borderId="3" xfId="0" applyFont="1" applyFill="1" applyBorder="1" applyAlignment="1">
      <alignment vertical="top" wrapText="1"/>
    </xf>
    <xf numFmtId="0" fontId="18" fillId="12" borderId="9" xfId="0" applyFont="1" applyFill="1" applyBorder="1" applyAlignment="1">
      <alignment horizontal="center"/>
    </xf>
    <xf numFmtId="0" fontId="18" fillId="25" borderId="2" xfId="0" applyFont="1" applyFill="1" applyBorder="1"/>
    <xf numFmtId="0" fontId="16" fillId="0" borderId="13" xfId="0" applyFont="1" applyBorder="1" applyAlignment="1">
      <alignment horizontal="center"/>
    </xf>
    <xf numFmtId="0" fontId="18" fillId="25" borderId="2" xfId="0" applyFont="1" applyFill="1" applyBorder="1" applyAlignment="1">
      <alignment horizontal="left" wrapText="1"/>
    </xf>
    <xf numFmtId="0" fontId="23" fillId="25" borderId="4" xfId="0" applyFont="1" applyFill="1" applyBorder="1" applyAlignment="1">
      <alignment horizontal="center" vertical="center"/>
    </xf>
    <xf numFmtId="0" fontId="8" fillId="25" borderId="7" xfId="0" applyFont="1" applyFill="1" applyBorder="1" applyAlignment="1">
      <alignment horizontal="center"/>
    </xf>
    <xf numFmtId="0" fontId="14" fillId="25" borderId="2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/>
    <xf numFmtId="0" fontId="4" fillId="12" borderId="3" xfId="0" applyFont="1" applyFill="1" applyBorder="1"/>
    <xf numFmtId="0" fontId="8" fillId="12" borderId="9" xfId="0" applyFont="1" applyFill="1" applyBorder="1" applyAlignment="1">
      <alignment horizontal="center"/>
    </xf>
    <xf numFmtId="0" fontId="8" fillId="25" borderId="2" xfId="0" applyFont="1" applyFill="1" applyBorder="1" applyAlignment="1">
      <alignment wrapText="1"/>
    </xf>
    <xf numFmtId="0" fontId="18" fillId="0" borderId="3" xfId="3" applyFont="1" applyBorder="1" applyAlignment="1">
      <alignment vertical="center" wrapText="1"/>
    </xf>
    <xf numFmtId="0" fontId="18" fillId="0" borderId="9" xfId="3" applyFont="1" applyBorder="1" applyAlignment="1">
      <alignment vertical="center" wrapText="1"/>
    </xf>
    <xf numFmtId="0" fontId="16" fillId="0" borderId="1" xfId="3" applyFont="1"/>
    <xf numFmtId="0" fontId="18" fillId="0" borderId="2" xfId="3" applyFont="1" applyBorder="1" applyAlignment="1">
      <alignment horizontal="center" vertical="center"/>
    </xf>
    <xf numFmtId="0" fontId="18" fillId="13" borderId="7" xfId="3" applyFont="1" applyFill="1" applyBorder="1" applyAlignment="1">
      <alignment horizontal="center"/>
    </xf>
    <xf numFmtId="0" fontId="18" fillId="0" borderId="7" xfId="3" applyFont="1" applyBorder="1" applyAlignment="1">
      <alignment horizontal="center"/>
    </xf>
    <xf numFmtId="0" fontId="18" fillId="10" borderId="7" xfId="3" applyFont="1" applyFill="1" applyBorder="1" applyAlignment="1">
      <alignment horizontal="center"/>
    </xf>
    <xf numFmtId="0" fontId="18" fillId="11" borderId="7" xfId="3" applyFont="1" applyFill="1" applyBorder="1" applyAlignment="1">
      <alignment horizontal="center"/>
    </xf>
    <xf numFmtId="0" fontId="18" fillId="12" borderId="7" xfId="3" applyFont="1" applyFill="1" applyBorder="1" applyAlignment="1">
      <alignment horizontal="center"/>
    </xf>
    <xf numFmtId="0" fontId="16" fillId="6" borderId="2" xfId="3" applyFont="1" applyFill="1" applyBorder="1" applyAlignment="1">
      <alignment horizontal="center" vertical="center"/>
    </xf>
    <xf numFmtId="0" fontId="16" fillId="0" borderId="2" xfId="3" applyFont="1" applyBorder="1" applyAlignment="1">
      <alignment vertical="center"/>
    </xf>
    <xf numFmtId="0" fontId="16" fillId="0" borderId="4" xfId="3" applyFont="1" applyBorder="1" applyAlignment="1">
      <alignment vertical="center"/>
    </xf>
    <xf numFmtId="0" fontId="16" fillId="6" borderId="4" xfId="3" applyFont="1" applyFill="1" applyBorder="1" applyAlignment="1">
      <alignment horizontal="center" vertical="center"/>
    </xf>
    <xf numFmtId="0" fontId="16" fillId="8" borderId="4" xfId="3" applyFont="1" applyFill="1" applyBorder="1" applyAlignment="1">
      <alignment horizontal="center" vertical="center"/>
    </xf>
    <xf numFmtId="0" fontId="16" fillId="0" borderId="9" xfId="3" applyFont="1" applyBorder="1" applyAlignment="1">
      <alignment vertical="center" wrapText="1"/>
    </xf>
    <xf numFmtId="0" fontId="16" fillId="0" borderId="4" xfId="3" applyFont="1" applyBorder="1" applyAlignment="1">
      <alignment vertical="center" wrapText="1"/>
    </xf>
    <xf numFmtId="0" fontId="16" fillId="0" borderId="2" xfId="3" applyFont="1" applyBorder="1" applyAlignment="1">
      <alignment horizontal="center" vertical="center"/>
    </xf>
    <xf numFmtId="0" fontId="16" fillId="0" borderId="9" xfId="3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4" xfId="3" applyFont="1" applyBorder="1" applyAlignment="1">
      <alignment horizontal="center" vertical="center"/>
    </xf>
    <xf numFmtId="0" fontId="18" fillId="6" borderId="7" xfId="3" applyFont="1" applyFill="1" applyBorder="1" applyAlignment="1">
      <alignment horizontal="center" vertical="center" wrapText="1"/>
    </xf>
    <xf numFmtId="0" fontId="18" fillId="8" borderId="7" xfId="3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18" fillId="0" borderId="3" xfId="3" applyFont="1" applyBorder="1" applyAlignment="1">
      <alignment horizontal="center" vertical="center"/>
    </xf>
    <xf numFmtId="0" fontId="18" fillId="13" borderId="7" xfId="3" applyFont="1" applyFill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10" borderId="7" xfId="3" applyFont="1" applyFill="1" applyBorder="1" applyAlignment="1">
      <alignment horizontal="center" vertical="center"/>
    </xf>
    <xf numFmtId="0" fontId="18" fillId="11" borderId="7" xfId="3" applyFont="1" applyFill="1" applyBorder="1" applyAlignment="1">
      <alignment horizontal="center" vertical="center"/>
    </xf>
    <xf numFmtId="0" fontId="18" fillId="12" borderId="7" xfId="3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7" xfId="3" applyFont="1" applyBorder="1" applyAlignment="1">
      <alignment horizontal="center" vertical="center" wrapText="1"/>
    </xf>
    <xf numFmtId="0" fontId="16" fillId="13" borderId="2" xfId="3" applyFont="1" applyFill="1" applyBorder="1" applyAlignment="1">
      <alignment vertical="center" wrapText="1"/>
    </xf>
    <xf numFmtId="0" fontId="18" fillId="13" borderId="2" xfId="3" applyFont="1" applyFill="1" applyBorder="1" applyAlignment="1">
      <alignment horizontal="center" vertical="center"/>
    </xf>
    <xf numFmtId="0" fontId="16" fillId="13" borderId="2" xfId="3" applyFont="1" applyFill="1" applyBorder="1" applyAlignment="1">
      <alignment vertical="center"/>
    </xf>
    <xf numFmtId="0" fontId="16" fillId="13" borderId="4" xfId="3" applyFont="1" applyFill="1" applyBorder="1" applyAlignment="1">
      <alignment vertical="center"/>
    </xf>
    <xf numFmtId="0" fontId="18" fillId="6" borderId="4" xfId="3" applyFont="1" applyFill="1" applyBorder="1" applyAlignment="1">
      <alignment horizontal="center" vertical="center"/>
    </xf>
    <xf numFmtId="0" fontId="18" fillId="8" borderId="4" xfId="3" applyFont="1" applyFill="1" applyBorder="1" applyAlignment="1">
      <alignment horizontal="center" vertical="center"/>
    </xf>
    <xf numFmtId="0" fontId="16" fillId="25" borderId="4" xfId="3" applyFont="1" applyFill="1" applyBorder="1" applyAlignment="1">
      <alignment vertical="center"/>
    </xf>
    <xf numFmtId="0" fontId="16" fillId="25" borderId="2" xfId="0" applyFont="1" applyFill="1" applyBorder="1" applyAlignment="1">
      <alignment horizontal="center" vertical="center"/>
    </xf>
    <xf numFmtId="0" fontId="18" fillId="25" borderId="2" xfId="0" applyFont="1" applyFill="1" applyBorder="1" applyAlignment="1">
      <alignment horizontal="left" vertical="center"/>
    </xf>
    <xf numFmtId="0" fontId="16" fillId="0" borderId="3" xfId="3" applyFont="1" applyBorder="1" applyAlignment="1">
      <alignment horizontal="left" vertical="center"/>
    </xf>
    <xf numFmtId="0" fontId="18" fillId="17" borderId="5" xfId="3" applyFont="1" applyFill="1" applyBorder="1" applyAlignment="1">
      <alignment vertical="top" wrapText="1"/>
    </xf>
    <xf numFmtId="0" fontId="18" fillId="17" borderId="6" xfId="3" applyFont="1" applyFill="1" applyBorder="1" applyAlignment="1">
      <alignment horizontal="center" vertical="top" wrapText="1"/>
    </xf>
    <xf numFmtId="0" fontId="18" fillId="17" borderId="6" xfId="3" applyFont="1" applyFill="1" applyBorder="1" applyAlignment="1">
      <alignment vertical="top" wrapText="1"/>
    </xf>
    <xf numFmtId="0" fontId="18" fillId="25" borderId="4" xfId="3" applyFont="1" applyFill="1" applyBorder="1" applyAlignment="1">
      <alignment vertical="center"/>
    </xf>
    <xf numFmtId="0" fontId="18" fillId="25" borderId="4" xfId="3" applyFont="1" applyFill="1" applyBorder="1" applyAlignment="1">
      <alignment horizontal="center" vertical="center"/>
    </xf>
    <xf numFmtId="0" fontId="16" fillId="0" borderId="4" xfId="3" applyFont="1" applyBorder="1" applyAlignment="1">
      <alignment horizontal="center" vertical="center" wrapText="1"/>
    </xf>
    <xf numFmtId="0" fontId="16" fillId="10" borderId="4" xfId="3" applyFont="1" applyFill="1" applyBorder="1" applyAlignment="1">
      <alignment vertical="center" wrapText="1"/>
    </xf>
    <xf numFmtId="0" fontId="18" fillId="0" borderId="2" xfId="3" applyFont="1" applyBorder="1" applyAlignment="1">
      <alignment vertical="center"/>
    </xf>
    <xf numFmtId="0" fontId="16" fillId="10" borderId="2" xfId="3" applyFont="1" applyFill="1" applyBorder="1" applyAlignment="1">
      <alignment vertical="center" wrapText="1"/>
    </xf>
    <xf numFmtId="0" fontId="16" fillId="12" borderId="4" xfId="3" applyFont="1" applyFill="1" applyBorder="1" applyAlignment="1">
      <alignment vertical="center" wrapText="1"/>
    </xf>
    <xf numFmtId="0" fontId="16" fillId="12" borderId="2" xfId="3" applyFont="1" applyFill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6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8" fillId="6" borderId="12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25" borderId="4" xfId="0" applyFont="1" applyFill="1" applyBorder="1" applyAlignment="1">
      <alignment horizontal="right"/>
    </xf>
    <xf numFmtId="0" fontId="18" fillId="25" borderId="4" xfId="0" applyFont="1" applyFill="1" applyBorder="1" applyAlignment="1">
      <alignment horizontal="center" vertical="center"/>
    </xf>
    <xf numFmtId="0" fontId="16" fillId="0" borderId="9" xfId="0" applyFont="1" applyBorder="1" applyAlignment="1">
      <alignment wrapText="1"/>
    </xf>
    <xf numFmtId="0" fontId="16" fillId="13" borderId="2" xfId="0" applyFont="1" applyFill="1" applyBorder="1" applyAlignment="1">
      <alignment horizontal="left"/>
    </xf>
    <xf numFmtId="0" fontId="8" fillId="21" borderId="2" xfId="2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6" fillId="12" borderId="4" xfId="0" applyFont="1" applyFill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/>
    <xf numFmtId="0" fontId="16" fillId="21" borderId="5" xfId="0" applyFont="1" applyFill="1" applyBorder="1"/>
    <xf numFmtId="0" fontId="16" fillId="0" borderId="5" xfId="0" applyFont="1" applyBorder="1" applyAlignment="1">
      <alignment vertical="center" wrapText="1"/>
    </xf>
    <xf numFmtId="0" fontId="16" fillId="11" borderId="4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6" fillId="0" borderId="9" xfId="0" applyFont="1" applyBorder="1" applyAlignment="1">
      <alignment vertical="top"/>
    </xf>
    <xf numFmtId="0" fontId="16" fillId="0" borderId="7" xfId="0" applyFont="1" applyBorder="1" applyAlignment="1">
      <alignment horizontal="left" vertical="top" wrapText="1"/>
    </xf>
    <xf numFmtId="0" fontId="16" fillId="0" borderId="4" xfId="0" applyFont="1" applyBorder="1" applyAlignment="1">
      <alignment vertical="top"/>
    </xf>
    <xf numFmtId="0" fontId="18" fillId="8" borderId="4" xfId="0" applyFont="1" applyFill="1" applyBorder="1" applyAlignment="1">
      <alignment horizontal="center"/>
    </xf>
    <xf numFmtId="0" fontId="18" fillId="0" borderId="6" xfId="0" applyFont="1" applyBorder="1" applyAlignment="1">
      <alignment horizontal="center" vertical="top"/>
    </xf>
    <xf numFmtId="0" fontId="16" fillId="0" borderId="5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8" fillId="25" borderId="4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top" wrapText="1"/>
    </xf>
    <xf numFmtId="0" fontId="16" fillId="13" borderId="2" xfId="0" applyFont="1" applyFill="1" applyBorder="1" applyAlignment="1">
      <alignment vertical="top" wrapText="1"/>
    </xf>
    <xf numFmtId="0" fontId="16" fillId="13" borderId="7" xfId="0" applyFont="1" applyFill="1" applyBorder="1" applyAlignment="1">
      <alignment horizontal="left" vertical="top" wrapText="1"/>
    </xf>
    <xf numFmtId="0" fontId="16" fillId="11" borderId="4" xfId="0" applyFont="1" applyFill="1" applyBorder="1" applyAlignment="1">
      <alignment horizontal="left" vertical="top" wrapText="1"/>
    </xf>
    <xf numFmtId="0" fontId="16" fillId="11" borderId="2" xfId="0" applyFont="1" applyFill="1" applyBorder="1" applyAlignment="1">
      <alignment horizontal="left" vertical="center" wrapText="1"/>
    </xf>
    <xf numFmtId="0" fontId="18" fillId="25" borderId="2" xfId="0" applyFont="1" applyFill="1" applyBorder="1" applyAlignment="1">
      <alignment horizontal="left" vertical="top"/>
    </xf>
    <xf numFmtId="0" fontId="16" fillId="12" borderId="4" xfId="0" applyFont="1" applyFill="1" applyBorder="1" applyAlignment="1">
      <alignment horizontal="left" vertical="top" wrapText="1"/>
    </xf>
    <xf numFmtId="0" fontId="16" fillId="12" borderId="2" xfId="0" applyFont="1" applyFill="1" applyBorder="1" applyAlignment="1">
      <alignment horizontal="left" vertical="center" wrapText="1"/>
    </xf>
    <xf numFmtId="0" fontId="16" fillId="12" borderId="2" xfId="0" applyFont="1" applyFill="1" applyBorder="1" applyAlignment="1">
      <alignment horizontal="left" wrapText="1"/>
    </xf>
    <xf numFmtId="0" fontId="18" fillId="14" borderId="3" xfId="0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center"/>
    </xf>
    <xf numFmtId="0" fontId="8" fillId="11" borderId="2" xfId="0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 vertical="top"/>
    </xf>
    <xf numFmtId="0" fontId="4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0" fontId="18" fillId="11" borderId="14" xfId="0" applyFont="1" applyFill="1" applyBorder="1" applyAlignment="1">
      <alignment horizontal="center"/>
    </xf>
    <xf numFmtId="0" fontId="4" fillId="0" borderId="14" xfId="0" applyFont="1" applyBorder="1"/>
    <xf numFmtId="0" fontId="16" fillId="14" borderId="4" xfId="0" applyFont="1" applyFill="1" applyBorder="1" applyAlignment="1">
      <alignment vertical="top" wrapText="1"/>
    </xf>
    <xf numFmtId="0" fontId="8" fillId="11" borderId="14" xfId="0" applyFont="1" applyFill="1" applyBorder="1" applyAlignment="1">
      <alignment horizontal="center"/>
    </xf>
    <xf numFmtId="0" fontId="8" fillId="12" borderId="14" xfId="0" applyFont="1" applyFill="1" applyBorder="1" applyAlignment="1">
      <alignment horizontal="center"/>
    </xf>
    <xf numFmtId="0" fontId="16" fillId="12" borderId="4" xfId="0" applyFont="1" applyFill="1" applyBorder="1" applyAlignment="1">
      <alignment vertical="top" wrapText="1"/>
    </xf>
    <xf numFmtId="0" fontId="4" fillId="8" borderId="3" xfId="0" applyFont="1" applyFill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11" borderId="4" xfId="3" applyFont="1" applyFill="1" applyBorder="1" applyAlignment="1">
      <alignment horizontal="left" vertical="center" wrapText="1"/>
    </xf>
    <xf numFmtId="0" fontId="16" fillId="11" borderId="5" xfId="3" applyFont="1" applyFill="1" applyBorder="1" applyAlignment="1">
      <alignment horizontal="left" vertical="center" wrapText="1"/>
    </xf>
    <xf numFmtId="0" fontId="18" fillId="11" borderId="4" xfId="3" applyFont="1" applyFill="1" applyBorder="1" applyAlignment="1">
      <alignment horizontal="center" vertical="center"/>
    </xf>
    <xf numFmtId="0" fontId="18" fillId="11" borderId="5" xfId="3" applyFont="1" applyFill="1" applyBorder="1" applyAlignment="1">
      <alignment horizontal="center" vertical="center"/>
    </xf>
    <xf numFmtId="0" fontId="18" fillId="0" borderId="2" xfId="3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6" borderId="2" xfId="0" applyFont="1" applyFill="1" applyBorder="1" applyAlignment="1">
      <alignment horizontal="center"/>
    </xf>
    <xf numFmtId="187" fontId="18" fillId="6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vertical="top"/>
    </xf>
    <xf numFmtId="0" fontId="8" fillId="21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8" fillId="8" borderId="2" xfId="0" applyFont="1" applyFill="1" applyBorder="1"/>
    <xf numFmtId="2" fontId="18" fillId="0" borderId="2" xfId="0" applyNumberFormat="1" applyFont="1" applyBorder="1" applyAlignment="1">
      <alignment horizontal="center"/>
    </xf>
    <xf numFmtId="2" fontId="18" fillId="6" borderId="2" xfId="0" applyNumberFormat="1" applyFont="1" applyFill="1" applyBorder="1" applyAlignment="1">
      <alignment horizontal="center"/>
    </xf>
    <xf numFmtId="0" fontId="18" fillId="21" borderId="2" xfId="0" applyFont="1" applyFill="1" applyBorder="1" applyAlignment="1">
      <alignment horizontal="center"/>
    </xf>
    <xf numFmtId="0" fontId="18" fillId="11" borderId="0" xfId="0" applyFont="1" applyFill="1"/>
    <xf numFmtId="0" fontId="18" fillId="21" borderId="0" xfId="0" applyFont="1" applyFill="1"/>
    <xf numFmtId="0" fontId="8" fillId="11" borderId="1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8" fillId="21" borderId="4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left"/>
    </xf>
    <xf numFmtId="0" fontId="4" fillId="0" borderId="7" xfId="0" applyFont="1" applyBorder="1"/>
    <xf numFmtId="0" fontId="8" fillId="10" borderId="1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14" xfId="0" applyFont="1" applyBorder="1" applyAlignment="1">
      <alignment horizontal="center"/>
    </xf>
    <xf numFmtId="0" fontId="12" fillId="0" borderId="3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6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/>
    </xf>
    <xf numFmtId="0" fontId="12" fillId="21" borderId="2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11" borderId="4" xfId="0" applyFont="1" applyFill="1" applyBorder="1" applyAlignment="1">
      <alignment horizontal="center"/>
    </xf>
    <xf numFmtId="0" fontId="4" fillId="21" borderId="4" xfId="0" applyFont="1" applyFill="1" applyBorder="1" applyAlignment="1">
      <alignment horizontal="center"/>
    </xf>
    <xf numFmtId="0" fontId="8" fillId="21" borderId="4" xfId="2" applyFont="1" applyFill="1" applyBorder="1" applyAlignment="1">
      <alignment horizontal="center"/>
    </xf>
    <xf numFmtId="0" fontId="8" fillId="11" borderId="4" xfId="2" applyFont="1" applyFill="1" applyBorder="1" applyAlignment="1">
      <alignment horizontal="center"/>
    </xf>
    <xf numFmtId="0" fontId="12" fillId="0" borderId="9" xfId="0" applyFont="1" applyBorder="1" applyAlignment="1">
      <alignment vertical="top"/>
    </xf>
    <xf numFmtId="0" fontId="12" fillId="11" borderId="2" xfId="0" applyFont="1" applyFill="1" applyBorder="1" applyAlignment="1">
      <alignment vertical="top"/>
    </xf>
    <xf numFmtId="0" fontId="4" fillId="11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4" fillId="6" borderId="3" xfId="0" applyFont="1" applyFill="1" applyBorder="1" applyAlignment="1">
      <alignment vertical="top"/>
    </xf>
    <xf numFmtId="0" fontId="4" fillId="6" borderId="7" xfId="0" applyFont="1" applyFill="1" applyBorder="1" applyAlignment="1">
      <alignment vertical="top"/>
    </xf>
    <xf numFmtId="0" fontId="4" fillId="6" borderId="9" xfId="0" applyFont="1" applyFill="1" applyBorder="1" applyAlignment="1">
      <alignment vertical="top"/>
    </xf>
    <xf numFmtId="0" fontId="4" fillId="6" borderId="3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16" fillId="11" borderId="2" xfId="0" applyFont="1" applyFill="1" applyBorder="1" applyAlignment="1">
      <alignment horizontal="center" vertical="center"/>
    </xf>
    <xf numFmtId="0" fontId="16" fillId="21" borderId="2" xfId="0" applyFont="1" applyFill="1" applyBorder="1" applyAlignment="1">
      <alignment horizontal="center" vertical="center"/>
    </xf>
    <xf numFmtId="0" fontId="18" fillId="21" borderId="4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top"/>
    </xf>
    <xf numFmtId="0" fontId="4" fillId="6" borderId="13" xfId="0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horizontal="center" vertical="center"/>
    </xf>
    <xf numFmtId="0" fontId="23" fillId="21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4" borderId="3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/>
    </xf>
    <xf numFmtId="0" fontId="4" fillId="4" borderId="9" xfId="0" applyFont="1" applyFill="1" applyBorder="1" applyAlignment="1">
      <alignment vertical="top" wrapText="1"/>
    </xf>
    <xf numFmtId="0" fontId="18" fillId="0" borderId="4" xfId="3" applyFont="1" applyBorder="1" applyAlignment="1">
      <alignment horizontal="center" vertical="center" wrapText="1"/>
    </xf>
    <xf numFmtId="0" fontId="18" fillId="0" borderId="14" xfId="3" applyFont="1" applyBorder="1" applyAlignment="1">
      <alignment horizontal="center" vertical="center" wrapText="1"/>
    </xf>
    <xf numFmtId="0" fontId="18" fillId="21" borderId="4" xfId="3" applyFont="1" applyFill="1" applyBorder="1" applyAlignment="1">
      <alignment horizontal="center" vertical="center"/>
    </xf>
    <xf numFmtId="0" fontId="18" fillId="21" borderId="14" xfId="3" applyFont="1" applyFill="1" applyBorder="1" applyAlignment="1">
      <alignment horizontal="center" vertical="center" wrapText="1"/>
    </xf>
    <xf numFmtId="0" fontId="18" fillId="11" borderId="14" xfId="3" applyFont="1" applyFill="1" applyBorder="1" applyAlignment="1">
      <alignment horizontal="center" vertical="center" wrapText="1"/>
    </xf>
    <xf numFmtId="0" fontId="16" fillId="0" borderId="5" xfId="3" applyFont="1" applyBorder="1" applyAlignment="1">
      <alignment vertical="center"/>
    </xf>
    <xf numFmtId="0" fontId="18" fillId="11" borderId="14" xfId="3" applyFont="1" applyFill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12" borderId="14" xfId="3" applyFont="1" applyFill="1" applyBorder="1" applyAlignment="1">
      <alignment horizontal="center" vertical="center"/>
    </xf>
    <xf numFmtId="0" fontId="16" fillId="21" borderId="2" xfId="3" applyFont="1" applyFill="1" applyBorder="1" applyAlignment="1">
      <alignment vertical="center" wrapText="1"/>
    </xf>
    <xf numFmtId="0" fontId="18" fillId="11" borderId="4" xfId="0" applyFont="1" applyFill="1" applyBorder="1" applyAlignment="1">
      <alignment horizontal="center"/>
    </xf>
    <xf numFmtId="0" fontId="18" fillId="21" borderId="4" xfId="0" applyFont="1" applyFill="1" applyBorder="1" applyAlignment="1">
      <alignment horizontal="center"/>
    </xf>
    <xf numFmtId="0" fontId="16" fillId="11" borderId="2" xfId="0" applyFont="1" applyFill="1" applyBorder="1" applyAlignment="1">
      <alignment horizontal="left"/>
    </xf>
    <xf numFmtId="0" fontId="18" fillId="0" borderId="8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0" fontId="18" fillId="21" borderId="2" xfId="0" applyFont="1" applyFill="1" applyBorder="1" applyAlignment="1">
      <alignment horizontal="left" vertical="top"/>
    </xf>
    <xf numFmtId="0" fontId="18" fillId="11" borderId="9" xfId="0" applyFont="1" applyFill="1" applyBorder="1" applyAlignment="1">
      <alignment horizontal="center" vertical="top"/>
    </xf>
    <xf numFmtId="0" fontId="18" fillId="21" borderId="9" xfId="0" applyFont="1" applyFill="1" applyBorder="1" applyAlignment="1">
      <alignment horizontal="center" vertical="top"/>
    </xf>
    <xf numFmtId="0" fontId="18" fillId="11" borderId="2" xfId="0" applyFont="1" applyFill="1" applyBorder="1" applyAlignment="1">
      <alignment horizontal="left" vertical="top" wrapText="1"/>
    </xf>
    <xf numFmtId="0" fontId="18" fillId="21" borderId="8" xfId="0" applyFont="1" applyFill="1" applyBorder="1" applyAlignment="1">
      <alignment horizontal="center" vertical="top"/>
    </xf>
    <xf numFmtId="0" fontId="18" fillId="21" borderId="14" xfId="0" applyFont="1" applyFill="1" applyBorder="1" applyAlignment="1">
      <alignment horizontal="center" vertical="top"/>
    </xf>
    <xf numFmtId="0" fontId="16" fillId="21" borderId="4" xfId="0" applyFont="1" applyFill="1" applyBorder="1" applyAlignment="1">
      <alignment horizontal="left" vertical="top"/>
    </xf>
    <xf numFmtId="0" fontId="14" fillId="0" borderId="0" xfId="0" applyFont="1"/>
    <xf numFmtId="2" fontId="14" fillId="21" borderId="0" xfId="0" applyNumberFormat="1" applyFont="1" applyFill="1"/>
    <xf numFmtId="0" fontId="14" fillId="0" borderId="2" xfId="0" applyFont="1" applyBorder="1"/>
    <xf numFmtId="1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/>
    <xf numFmtId="0" fontId="14" fillId="0" borderId="3" xfId="0" applyFont="1" applyBorder="1"/>
    <xf numFmtId="0" fontId="14" fillId="0" borderId="9" xfId="0" applyFont="1" applyBorder="1"/>
    <xf numFmtId="0" fontId="14" fillId="0" borderId="7" xfId="0" applyFont="1" applyBorder="1"/>
    <xf numFmtId="1" fontId="14" fillId="11" borderId="0" xfId="0" applyNumberFormat="1" applyFont="1" applyFill="1" applyAlignment="1">
      <alignment horizontal="center"/>
    </xf>
    <xf numFmtId="0" fontId="18" fillId="27" borderId="4" xfId="0" applyFont="1" applyFill="1" applyBorder="1" applyAlignment="1">
      <alignment horizontal="center"/>
    </xf>
    <xf numFmtId="0" fontId="18" fillId="27" borderId="6" xfId="0" applyFont="1" applyFill="1" applyBorder="1" applyAlignment="1">
      <alignment horizontal="center"/>
    </xf>
    <xf numFmtId="0" fontId="18" fillId="27" borderId="5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8" fillId="6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2" fillId="6" borderId="3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8" fillId="7" borderId="2" xfId="0" applyFont="1" applyFill="1" applyBorder="1" applyAlignment="1">
      <alignment horizontal="left" vertical="top" wrapText="1"/>
    </xf>
    <xf numFmtId="0" fontId="18" fillId="17" borderId="2" xfId="0" applyFont="1" applyFill="1" applyBorder="1" applyAlignment="1">
      <alignment horizontal="left" vertical="top" wrapText="1"/>
    </xf>
    <xf numFmtId="0" fontId="18" fillId="17" borderId="2" xfId="0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top"/>
    </xf>
    <xf numFmtId="0" fontId="18" fillId="13" borderId="2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8" fillId="16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6" fillId="0" borderId="4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2" fillId="6" borderId="9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17" borderId="4" xfId="0" applyFont="1" applyFill="1" applyBorder="1" applyAlignment="1">
      <alignment vertical="top" wrapText="1"/>
    </xf>
    <xf numFmtId="0" fontId="8" fillId="17" borderId="5" xfId="0" applyFont="1" applyFill="1" applyBorder="1" applyAlignment="1">
      <alignment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24" fillId="4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top" wrapText="1"/>
    </xf>
    <xf numFmtId="0" fontId="8" fillId="7" borderId="5" xfId="0" applyFont="1" applyFill="1" applyBorder="1" applyAlignment="1">
      <alignment horizontal="left" vertical="top" wrapText="1"/>
    </xf>
    <xf numFmtId="0" fontId="24" fillId="7" borderId="5" xfId="0" applyFont="1" applyFill="1" applyBorder="1" applyAlignment="1">
      <alignment horizontal="left" vertical="top" wrapText="1"/>
    </xf>
    <xf numFmtId="0" fontId="8" fillId="17" borderId="4" xfId="0" applyFont="1" applyFill="1" applyBorder="1" applyAlignment="1">
      <alignment horizontal="left" vertical="top" wrapText="1"/>
    </xf>
    <xf numFmtId="0" fontId="24" fillId="17" borderId="5" xfId="0" applyFont="1" applyFill="1" applyBorder="1" applyAlignment="1">
      <alignment horizontal="left" vertical="top" wrapText="1"/>
    </xf>
    <xf numFmtId="0" fontId="8" fillId="17" borderId="5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8" fillId="13" borderId="2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8" fillId="15" borderId="2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/>
    </xf>
    <xf numFmtId="0" fontId="8" fillId="16" borderId="6" xfId="0" applyFont="1" applyFill="1" applyBorder="1" applyAlignment="1">
      <alignment horizontal="center"/>
    </xf>
    <xf numFmtId="0" fontId="8" fillId="16" borderId="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8" fillId="0" borderId="3" xfId="2" applyFont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top"/>
    </xf>
    <xf numFmtId="0" fontId="8" fillId="0" borderId="9" xfId="2" applyFont="1" applyBorder="1" applyAlignment="1">
      <alignment horizontal="center" vertical="top"/>
    </xf>
    <xf numFmtId="0" fontId="8" fillId="0" borderId="3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6" borderId="3" xfId="2" applyFont="1" applyFill="1" applyBorder="1" applyAlignment="1">
      <alignment horizontal="center" vertical="top"/>
    </xf>
    <xf numFmtId="0" fontId="8" fillId="6" borderId="9" xfId="2" applyFont="1" applyFill="1" applyBorder="1" applyAlignment="1">
      <alignment horizontal="center" vertical="top"/>
    </xf>
    <xf numFmtId="0" fontId="8" fillId="0" borderId="7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14" fillId="0" borderId="9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center" vertical="top"/>
    </xf>
    <xf numFmtId="0" fontId="8" fillId="0" borderId="1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13" borderId="2" xfId="2" applyFont="1" applyFill="1" applyBorder="1" applyAlignment="1">
      <alignment horizontal="center"/>
    </xf>
    <xf numFmtId="0" fontId="18" fillId="4" borderId="2" xfId="2" applyFont="1" applyFill="1" applyBorder="1" applyAlignment="1">
      <alignment horizontal="left" vertical="top" wrapText="1"/>
    </xf>
    <xf numFmtId="0" fontId="18" fillId="7" borderId="4" xfId="2" applyFont="1" applyFill="1" applyBorder="1" applyAlignment="1">
      <alignment horizontal="left" vertical="top" wrapText="1"/>
    </xf>
    <xf numFmtId="0" fontId="18" fillId="7" borderId="6" xfId="2" applyFont="1" applyFill="1" applyBorder="1" applyAlignment="1">
      <alignment horizontal="left" vertical="top" wrapText="1"/>
    </xf>
    <xf numFmtId="0" fontId="18" fillId="7" borderId="5" xfId="2" applyFont="1" applyFill="1" applyBorder="1" applyAlignment="1">
      <alignment horizontal="left" vertical="top" wrapText="1"/>
    </xf>
    <xf numFmtId="0" fontId="18" fillId="17" borderId="4" xfId="2" applyFont="1" applyFill="1" applyBorder="1" applyAlignment="1">
      <alignment horizontal="left" vertical="top" wrapText="1"/>
    </xf>
    <xf numFmtId="0" fontId="18" fillId="17" borderId="6" xfId="2" applyFont="1" applyFill="1" applyBorder="1" applyAlignment="1">
      <alignment horizontal="left" vertical="top" wrapText="1"/>
    </xf>
    <xf numFmtId="0" fontId="18" fillId="17" borderId="5" xfId="2" applyFont="1" applyFill="1" applyBorder="1" applyAlignment="1">
      <alignment horizontal="left" vertical="top" wrapText="1"/>
    </xf>
    <xf numFmtId="0" fontId="8" fillId="14" borderId="2" xfId="2" applyFont="1" applyFill="1" applyBorder="1" applyAlignment="1">
      <alignment horizontal="center"/>
    </xf>
    <xf numFmtId="0" fontId="8" fillId="15" borderId="2" xfId="2" applyFont="1" applyFill="1" applyBorder="1" applyAlignment="1">
      <alignment horizontal="center"/>
    </xf>
    <xf numFmtId="0" fontId="8" fillId="4" borderId="4" xfId="2" applyFont="1" applyFill="1" applyBorder="1" applyAlignment="1">
      <alignment horizontal="left" vertical="top" wrapText="1"/>
    </xf>
    <xf numFmtId="0" fontId="8" fillId="4" borderId="6" xfId="2" applyFont="1" applyFill="1" applyBorder="1" applyAlignment="1">
      <alignment horizontal="left" vertical="top" wrapText="1"/>
    </xf>
    <xf numFmtId="0" fontId="8" fillId="4" borderId="5" xfId="2" applyFont="1" applyFill="1" applyBorder="1" applyAlignment="1">
      <alignment horizontal="left" vertical="top" wrapText="1"/>
    </xf>
    <xf numFmtId="0" fontId="8" fillId="7" borderId="4" xfId="2" applyFont="1" applyFill="1" applyBorder="1" applyAlignment="1">
      <alignment horizontal="left" vertical="top" wrapText="1"/>
    </xf>
    <xf numFmtId="0" fontId="8" fillId="7" borderId="6" xfId="2" applyFont="1" applyFill="1" applyBorder="1" applyAlignment="1">
      <alignment horizontal="left" vertical="top" wrapText="1"/>
    </xf>
    <xf numFmtId="0" fontId="8" fillId="7" borderId="5" xfId="2" applyFont="1" applyFill="1" applyBorder="1" applyAlignment="1">
      <alignment horizontal="left" vertical="top" wrapText="1"/>
    </xf>
    <xf numFmtId="0" fontId="8" fillId="17" borderId="4" xfId="2" applyFont="1" applyFill="1" applyBorder="1" applyAlignment="1">
      <alignment horizontal="left" vertical="top" wrapText="1"/>
    </xf>
    <xf numFmtId="0" fontId="8" fillId="17" borderId="6" xfId="2" applyFont="1" applyFill="1" applyBorder="1" applyAlignment="1">
      <alignment horizontal="left" vertical="top" wrapText="1"/>
    </xf>
    <xf numFmtId="0" fontId="8" fillId="17" borderId="5" xfId="2" applyFont="1" applyFill="1" applyBorder="1" applyAlignment="1">
      <alignment horizontal="left" vertical="top" wrapText="1"/>
    </xf>
    <xf numFmtId="0" fontId="4" fillId="0" borderId="3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6" borderId="3" xfId="2" applyFont="1" applyFill="1" applyBorder="1" applyAlignment="1">
      <alignment horizontal="center" vertical="center"/>
    </xf>
    <xf numFmtId="0" fontId="4" fillId="6" borderId="7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9" borderId="2" xfId="2" applyFont="1" applyFill="1" applyBorder="1" applyAlignment="1">
      <alignment horizontal="center"/>
    </xf>
    <xf numFmtId="0" fontId="8" fillId="10" borderId="2" xfId="2" applyFont="1" applyFill="1" applyBorder="1" applyAlignment="1">
      <alignment horizontal="center"/>
    </xf>
    <xf numFmtId="0" fontId="8" fillId="11" borderId="2" xfId="2" applyFont="1" applyFill="1" applyBorder="1" applyAlignment="1">
      <alignment horizontal="center"/>
    </xf>
    <xf numFmtId="0" fontId="8" fillId="12" borderId="4" xfId="2" applyFont="1" applyFill="1" applyBorder="1" applyAlignment="1">
      <alignment horizontal="center"/>
    </xf>
    <xf numFmtId="0" fontId="8" fillId="12" borderId="6" xfId="2" applyFont="1" applyFill="1" applyBorder="1" applyAlignment="1">
      <alignment horizontal="center"/>
    </xf>
    <xf numFmtId="0" fontId="8" fillId="12" borderId="5" xfId="2" applyFont="1" applyFill="1" applyBorder="1" applyAlignment="1">
      <alignment horizontal="center"/>
    </xf>
    <xf numFmtId="0" fontId="18" fillId="5" borderId="4" xfId="2" applyFont="1" applyFill="1" applyBorder="1" applyAlignment="1">
      <alignment horizontal="left" vertical="top" wrapText="1"/>
    </xf>
    <xf numFmtId="0" fontId="18" fillId="5" borderId="6" xfId="2" applyFont="1" applyFill="1" applyBorder="1" applyAlignment="1">
      <alignment horizontal="left" vertical="top" wrapText="1"/>
    </xf>
    <xf numFmtId="0" fontId="18" fillId="5" borderId="5" xfId="2" applyFont="1" applyFill="1" applyBorder="1" applyAlignment="1">
      <alignment horizontal="left" vertical="top" wrapText="1"/>
    </xf>
    <xf numFmtId="0" fontId="8" fillId="16" borderId="4" xfId="2" applyFont="1" applyFill="1" applyBorder="1" applyAlignment="1">
      <alignment horizontal="center"/>
    </xf>
    <xf numFmtId="0" fontId="8" fillId="16" borderId="6" xfId="2" applyFont="1" applyFill="1" applyBorder="1" applyAlignment="1">
      <alignment horizontal="center"/>
    </xf>
    <xf numFmtId="0" fontId="8" fillId="16" borderId="5" xfId="2" applyFont="1" applyFill="1" applyBorder="1" applyAlignment="1">
      <alignment horizontal="center"/>
    </xf>
    <xf numFmtId="0" fontId="8" fillId="5" borderId="4" xfId="2" applyFont="1" applyFill="1" applyBorder="1" applyAlignment="1">
      <alignment horizontal="left" vertical="top" wrapText="1"/>
    </xf>
    <xf numFmtId="0" fontId="8" fillId="5" borderId="6" xfId="2" applyFont="1" applyFill="1" applyBorder="1" applyAlignment="1">
      <alignment horizontal="left" vertical="top" wrapText="1"/>
    </xf>
    <xf numFmtId="0" fontId="8" fillId="5" borderId="5" xfId="2" applyFont="1" applyFill="1" applyBorder="1" applyAlignment="1">
      <alignment horizontal="left" vertical="top" wrapText="1"/>
    </xf>
    <xf numFmtId="0" fontId="8" fillId="11" borderId="3" xfId="2" applyFont="1" applyFill="1" applyBorder="1" applyAlignment="1">
      <alignment horizontal="center" vertical="center"/>
    </xf>
    <xf numFmtId="0" fontId="8" fillId="11" borderId="7" xfId="2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8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" xfId="2" applyFont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8" borderId="3" xfId="2" applyFont="1" applyFill="1" applyBorder="1" applyAlignment="1">
      <alignment horizontal="center" vertical="top"/>
    </xf>
    <xf numFmtId="0" fontId="8" fillId="8" borderId="9" xfId="2" applyFont="1" applyFill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8" fillId="17" borderId="6" xfId="0" applyFont="1" applyFill="1" applyBorder="1" applyAlignment="1">
      <alignment horizontal="left" vertical="top" wrapText="1"/>
    </xf>
    <xf numFmtId="0" fontId="27" fillId="0" borderId="6" xfId="0" applyFont="1" applyBorder="1" applyAlignment="1">
      <alignment vertical="top" wrapText="1"/>
    </xf>
    <xf numFmtId="0" fontId="8" fillId="5" borderId="6" xfId="0" applyFont="1" applyFill="1" applyBorder="1" applyAlignment="1">
      <alignment horizontal="left" vertical="top" wrapText="1"/>
    </xf>
    <xf numFmtId="0" fontId="12" fillId="25" borderId="2" xfId="0" applyFont="1" applyFill="1" applyBorder="1" applyAlignment="1">
      <alignment horizontal="left"/>
    </xf>
    <xf numFmtId="0" fontId="24" fillId="4" borderId="4" xfId="0" applyFont="1" applyFill="1" applyBorder="1" applyAlignment="1">
      <alignment horizontal="left" vertical="center" wrapText="1"/>
    </xf>
    <xf numFmtId="0" fontId="24" fillId="4" borderId="6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top" wrapText="1"/>
    </xf>
    <xf numFmtId="0" fontId="24" fillId="7" borderId="6" xfId="0" applyFont="1" applyFill="1" applyBorder="1" applyAlignment="1">
      <alignment horizontal="left" vertical="top" wrapText="1"/>
    </xf>
    <xf numFmtId="0" fontId="24" fillId="17" borderId="4" xfId="0" applyFont="1" applyFill="1" applyBorder="1" applyAlignment="1">
      <alignment horizontal="left" vertical="top" wrapText="1"/>
    </xf>
    <xf numFmtId="0" fontId="24" fillId="17" borderId="6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8" fillId="25" borderId="4" xfId="0" applyFont="1" applyFill="1" applyBorder="1" applyAlignment="1">
      <alignment horizontal="right"/>
    </xf>
    <xf numFmtId="0" fontId="8" fillId="25" borderId="5" xfId="0" applyFont="1" applyFill="1" applyBorder="1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4" fillId="5" borderId="4" xfId="0" applyFont="1" applyFill="1" applyBorder="1" applyAlignment="1">
      <alignment horizontal="left" vertical="top" wrapText="1"/>
    </xf>
    <xf numFmtId="0" fontId="24" fillId="5" borderId="6" xfId="0" applyFont="1" applyFill="1" applyBorder="1" applyAlignment="1">
      <alignment horizontal="left" vertical="top" wrapText="1"/>
    </xf>
    <xf numFmtId="0" fontId="4" fillId="8" borderId="3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/>
    </xf>
    <xf numFmtId="0" fontId="18" fillId="12" borderId="6" xfId="0" applyFont="1" applyFill="1" applyBorder="1" applyAlignment="1">
      <alignment horizontal="center"/>
    </xf>
    <xf numFmtId="0" fontId="18" fillId="12" borderId="5" xfId="0" applyFont="1" applyFill="1" applyBorder="1" applyAlignment="1">
      <alignment horizontal="center"/>
    </xf>
    <xf numFmtId="0" fontId="18" fillId="16" borderId="4" xfId="0" applyFont="1" applyFill="1" applyBorder="1" applyAlignment="1">
      <alignment horizontal="center"/>
    </xf>
    <xf numFmtId="0" fontId="18" fillId="16" borderId="6" xfId="0" applyFont="1" applyFill="1" applyBorder="1" applyAlignment="1">
      <alignment horizontal="center"/>
    </xf>
    <xf numFmtId="0" fontId="18" fillId="16" borderId="5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left" vertical="top" wrapText="1"/>
    </xf>
    <xf numFmtId="0" fontId="18" fillId="4" borderId="5" xfId="0" applyFont="1" applyFill="1" applyBorder="1" applyAlignment="1">
      <alignment horizontal="left" vertical="top" wrapText="1"/>
    </xf>
    <xf numFmtId="0" fontId="18" fillId="7" borderId="4" xfId="0" applyFont="1" applyFill="1" applyBorder="1" applyAlignment="1">
      <alignment horizontal="left" vertical="top" wrapText="1"/>
    </xf>
    <xf numFmtId="0" fontId="18" fillId="7" borderId="5" xfId="0" applyFont="1" applyFill="1" applyBorder="1" applyAlignment="1">
      <alignment horizontal="left" vertical="top" wrapText="1"/>
    </xf>
    <xf numFmtId="0" fontId="18" fillId="5" borderId="4" xfId="0" applyFont="1" applyFill="1" applyBorder="1" applyAlignment="1">
      <alignment horizontal="left" vertical="top" wrapText="1"/>
    </xf>
    <xf numFmtId="0" fontId="18" fillId="5" borderId="5" xfId="0" applyFont="1" applyFill="1" applyBorder="1" applyAlignment="1">
      <alignment horizontal="left" vertical="top" wrapText="1"/>
    </xf>
    <xf numFmtId="0" fontId="18" fillId="17" borderId="4" xfId="0" applyFont="1" applyFill="1" applyBorder="1" applyAlignment="1">
      <alignment vertical="top" wrapText="1"/>
    </xf>
    <xf numFmtId="0" fontId="18" fillId="17" borderId="5" xfId="0" applyFont="1" applyFill="1" applyBorder="1" applyAlignment="1">
      <alignment vertical="top" wrapText="1"/>
    </xf>
    <xf numFmtId="0" fontId="18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5" borderId="4" xfId="0" applyFont="1" applyFill="1" applyBorder="1" applyAlignment="1">
      <alignment vertical="top" wrapText="1"/>
    </xf>
    <xf numFmtId="0" fontId="18" fillId="5" borderId="5" xfId="0" applyFont="1" applyFill="1" applyBorder="1" applyAlignment="1">
      <alignment vertical="top" wrapText="1"/>
    </xf>
    <xf numFmtId="0" fontId="18" fillId="17" borderId="4" xfId="0" applyFont="1" applyFill="1" applyBorder="1" applyAlignment="1">
      <alignment horizontal="left" vertical="top" wrapText="1"/>
    </xf>
    <xf numFmtId="0" fontId="18" fillId="17" borderId="5" xfId="0" applyFont="1" applyFill="1" applyBorder="1" applyAlignment="1">
      <alignment horizontal="left" vertical="top" wrapText="1"/>
    </xf>
    <xf numFmtId="0" fontId="16" fillId="8" borderId="3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0" fontId="18" fillId="13" borderId="7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8" fillId="20" borderId="4" xfId="0" applyFont="1" applyFill="1" applyBorder="1" applyAlignment="1">
      <alignment horizontal="left" vertical="top"/>
    </xf>
    <xf numFmtId="0" fontId="8" fillId="20" borderId="5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8" fillId="25" borderId="4" xfId="0" applyFont="1" applyFill="1" applyBorder="1" applyAlignment="1">
      <alignment horizontal="left"/>
    </xf>
    <xf numFmtId="0" fontId="8" fillId="25" borderId="5" xfId="0" applyFont="1" applyFill="1" applyBorder="1" applyAlignment="1">
      <alignment horizontal="left"/>
    </xf>
    <xf numFmtId="0" fontId="4" fillId="25" borderId="4" xfId="0" applyFont="1" applyFill="1" applyBorder="1" applyAlignment="1">
      <alignment horizontal="left" vertical="center"/>
    </xf>
    <xf numFmtId="0" fontId="4" fillId="25" borderId="5" xfId="0" applyFont="1" applyFill="1" applyBorder="1" applyAlignment="1">
      <alignment horizontal="left" vertical="center"/>
    </xf>
    <xf numFmtId="0" fontId="23" fillId="0" borderId="16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0" fontId="8" fillId="7" borderId="6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18" fillId="0" borderId="2" xfId="3" applyFont="1" applyBorder="1" applyAlignment="1">
      <alignment horizontal="center" vertical="center"/>
    </xf>
    <xf numFmtId="0" fontId="18" fillId="9" borderId="2" xfId="3" applyFont="1" applyFill="1" applyBorder="1" applyAlignment="1">
      <alignment horizontal="center"/>
    </xf>
    <xf numFmtId="0" fontId="18" fillId="10" borderId="2" xfId="3" applyFont="1" applyFill="1" applyBorder="1" applyAlignment="1">
      <alignment horizontal="center"/>
    </xf>
    <xf numFmtId="0" fontId="18" fillId="11" borderId="2" xfId="3" applyFont="1" applyFill="1" applyBorder="1" applyAlignment="1">
      <alignment horizontal="center"/>
    </xf>
    <xf numFmtId="0" fontId="18" fillId="12" borderId="4" xfId="3" applyFont="1" applyFill="1" applyBorder="1" applyAlignment="1">
      <alignment horizontal="center"/>
    </xf>
    <xf numFmtId="0" fontId="18" fillId="12" borderId="6" xfId="3" applyFont="1" applyFill="1" applyBorder="1" applyAlignment="1">
      <alignment horizontal="center"/>
    </xf>
    <xf numFmtId="0" fontId="18" fillId="12" borderId="5" xfId="3" applyFont="1" applyFill="1" applyBorder="1" applyAlignment="1">
      <alignment horizontal="center"/>
    </xf>
    <xf numFmtId="0" fontId="18" fillId="13" borderId="2" xfId="3" applyFont="1" applyFill="1" applyBorder="1" applyAlignment="1">
      <alignment horizontal="center"/>
    </xf>
    <xf numFmtId="0" fontId="18" fillId="14" borderId="2" xfId="3" applyFont="1" applyFill="1" applyBorder="1" applyAlignment="1">
      <alignment horizontal="center"/>
    </xf>
    <xf numFmtId="0" fontId="18" fillId="15" borderId="2" xfId="3" applyFont="1" applyFill="1" applyBorder="1" applyAlignment="1">
      <alignment horizontal="center"/>
    </xf>
    <xf numFmtId="0" fontId="18" fillId="16" borderId="4" xfId="3" applyFont="1" applyFill="1" applyBorder="1" applyAlignment="1">
      <alignment horizontal="center"/>
    </xf>
    <xf numFmtId="0" fontId="18" fillId="16" borderId="6" xfId="3" applyFont="1" applyFill="1" applyBorder="1" applyAlignment="1">
      <alignment horizontal="center"/>
    </xf>
    <xf numFmtId="0" fontId="18" fillId="16" borderId="5" xfId="3" applyFont="1" applyFill="1" applyBorder="1" applyAlignment="1">
      <alignment horizontal="center"/>
    </xf>
    <xf numFmtId="0" fontId="18" fillId="4" borderId="4" xfId="3" applyFont="1" applyFill="1" applyBorder="1" applyAlignment="1">
      <alignment horizontal="left" vertical="top" wrapText="1"/>
    </xf>
    <xf numFmtId="0" fontId="18" fillId="4" borderId="6" xfId="3" applyFont="1" applyFill="1" applyBorder="1" applyAlignment="1">
      <alignment horizontal="left" vertical="top" wrapText="1"/>
    </xf>
    <xf numFmtId="0" fontId="18" fillId="4" borderId="5" xfId="3" applyFont="1" applyFill="1" applyBorder="1" applyAlignment="1">
      <alignment horizontal="left" vertical="top" wrapText="1"/>
    </xf>
    <xf numFmtId="0" fontId="18" fillId="7" borderId="4" xfId="3" applyFont="1" applyFill="1" applyBorder="1" applyAlignment="1">
      <alignment horizontal="left" vertical="top" wrapText="1"/>
    </xf>
    <xf numFmtId="0" fontId="18" fillId="7" borderId="5" xfId="3" applyFont="1" applyFill="1" applyBorder="1" applyAlignment="1">
      <alignment horizontal="left" vertical="top" wrapText="1"/>
    </xf>
    <xf numFmtId="0" fontId="18" fillId="5" borderId="4" xfId="3" applyFont="1" applyFill="1" applyBorder="1" applyAlignment="1">
      <alignment vertical="top" wrapText="1"/>
    </xf>
    <xf numFmtId="0" fontId="18" fillId="5" borderId="5" xfId="3" applyFont="1" applyFill="1" applyBorder="1" applyAlignment="1">
      <alignment vertical="top" wrapText="1"/>
    </xf>
    <xf numFmtId="0" fontId="18" fillId="17" borderId="4" xfId="3" applyFont="1" applyFill="1" applyBorder="1" applyAlignment="1">
      <alignment horizontal="left" vertical="top" wrapText="1"/>
    </xf>
    <xf numFmtId="0" fontId="18" fillId="17" borderId="6" xfId="3" applyFont="1" applyFill="1" applyBorder="1" applyAlignment="1">
      <alignment horizontal="left" vertical="top" wrapText="1"/>
    </xf>
    <xf numFmtId="0" fontId="18" fillId="0" borderId="2" xfId="3" applyFont="1" applyBorder="1" applyAlignment="1">
      <alignment horizontal="center"/>
    </xf>
    <xf numFmtId="0" fontId="18" fillId="25" borderId="4" xfId="3" applyFont="1" applyFill="1" applyBorder="1" applyAlignment="1">
      <alignment horizontal="left" vertical="center"/>
    </xf>
    <xf numFmtId="0" fontId="18" fillId="25" borderId="5" xfId="3" applyFont="1" applyFill="1" applyBorder="1" applyAlignment="1">
      <alignment horizontal="left" vertical="center"/>
    </xf>
    <xf numFmtId="0" fontId="18" fillId="11" borderId="4" xfId="3" applyFont="1" applyFill="1" applyBorder="1" applyAlignment="1">
      <alignment horizontal="center"/>
    </xf>
    <xf numFmtId="0" fontId="18" fillId="11" borderId="5" xfId="3" applyFont="1" applyFill="1" applyBorder="1" applyAlignment="1">
      <alignment horizontal="center"/>
    </xf>
    <xf numFmtId="0" fontId="18" fillId="11" borderId="4" xfId="3" applyFont="1" applyFill="1" applyBorder="1" applyAlignment="1">
      <alignment horizontal="center" vertical="center"/>
    </xf>
    <xf numFmtId="0" fontId="18" fillId="11" borderId="5" xfId="3" applyFont="1" applyFill="1" applyBorder="1" applyAlignment="1">
      <alignment horizontal="center" vertical="center"/>
    </xf>
    <xf numFmtId="0" fontId="18" fillId="5" borderId="2" xfId="3" applyFont="1" applyFill="1" applyBorder="1" applyAlignment="1">
      <alignment horizontal="left" vertical="top" wrapText="1"/>
    </xf>
    <xf numFmtId="0" fontId="18" fillId="5" borderId="4" xfId="3" applyFont="1" applyFill="1" applyBorder="1" applyAlignment="1">
      <alignment horizontal="left" vertical="top" wrapText="1"/>
    </xf>
    <xf numFmtId="0" fontId="18" fillId="5" borderId="5" xfId="3" applyFont="1" applyFill="1" applyBorder="1" applyAlignment="1">
      <alignment horizontal="left" vertical="top" wrapText="1"/>
    </xf>
    <xf numFmtId="0" fontId="18" fillId="0" borderId="1" xfId="3" applyFont="1" applyAlignment="1">
      <alignment horizontal="center" vertical="center"/>
    </xf>
    <xf numFmtId="0" fontId="18" fillId="0" borderId="1" xfId="3" applyFont="1" applyAlignment="1">
      <alignment horizontal="center"/>
    </xf>
    <xf numFmtId="0" fontId="18" fillId="0" borderId="15" xfId="3" applyFont="1" applyBorder="1" applyAlignment="1">
      <alignment horizontal="center"/>
    </xf>
    <xf numFmtId="0" fontId="18" fillId="0" borderId="2" xfId="3" applyFont="1" applyBorder="1" applyAlignment="1">
      <alignment horizontal="center" vertical="center" wrapText="1"/>
    </xf>
    <xf numFmtId="0" fontId="18" fillId="25" borderId="16" xfId="3" applyFont="1" applyFill="1" applyBorder="1" applyAlignment="1">
      <alignment horizontal="right" vertical="center"/>
    </xf>
    <xf numFmtId="0" fontId="18" fillId="25" borderId="10" xfId="3" applyFont="1" applyFill="1" applyBorder="1" applyAlignment="1">
      <alignment horizontal="right" vertical="center"/>
    </xf>
    <xf numFmtId="0" fontId="16" fillId="6" borderId="3" xfId="3" applyFont="1" applyFill="1" applyBorder="1" applyAlignment="1">
      <alignment horizontal="center" vertical="center"/>
    </xf>
    <xf numFmtId="0" fontId="16" fillId="6" borderId="7" xfId="3" applyFont="1" applyFill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6" borderId="9" xfId="3" applyFont="1" applyFill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9" xfId="3" applyFont="1" applyBorder="1" applyAlignment="1">
      <alignment horizontal="left" vertical="center"/>
    </xf>
    <xf numFmtId="0" fontId="18" fillId="25" borderId="6" xfId="3" applyFont="1" applyFill="1" applyBorder="1" applyAlignment="1">
      <alignment horizontal="left" vertical="center"/>
    </xf>
    <xf numFmtId="0" fontId="16" fillId="11" borderId="4" xfId="3" applyFont="1" applyFill="1" applyBorder="1" applyAlignment="1">
      <alignment horizontal="left" vertical="center" wrapText="1"/>
    </xf>
    <xf numFmtId="0" fontId="16" fillId="11" borderId="5" xfId="3" applyFont="1" applyFill="1" applyBorder="1" applyAlignment="1">
      <alignment horizontal="left" vertical="center" wrapText="1"/>
    </xf>
    <xf numFmtId="0" fontId="16" fillId="0" borderId="4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8" fillId="25" borderId="4" xfId="3" applyFont="1" applyFill="1" applyBorder="1" applyAlignment="1">
      <alignment horizontal="center" vertical="center"/>
    </xf>
    <xf numFmtId="0" fontId="18" fillId="25" borderId="5" xfId="3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/>
    </xf>
    <xf numFmtId="0" fontId="18" fillId="25" borderId="4" xfId="0" applyFont="1" applyFill="1" applyBorder="1" applyAlignment="1">
      <alignment horizontal="right"/>
    </xf>
    <xf numFmtId="0" fontId="18" fillId="25" borderId="5" xfId="0" applyFont="1" applyFill="1" applyBorder="1" applyAlignment="1">
      <alignment horizontal="right"/>
    </xf>
    <xf numFmtId="0" fontId="18" fillId="25" borderId="4" xfId="0" applyFont="1" applyFill="1" applyBorder="1" applyAlignment="1">
      <alignment horizontal="left"/>
    </xf>
    <xf numFmtId="0" fontId="18" fillId="25" borderId="5" xfId="0" applyFont="1" applyFill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8" fillId="0" borderId="3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25" borderId="11" xfId="0" applyFont="1" applyFill="1" applyBorder="1" applyAlignment="1">
      <alignment horizontal="left"/>
    </xf>
    <xf numFmtId="0" fontId="18" fillId="25" borderId="12" xfId="0" applyFont="1" applyFill="1" applyBorder="1" applyAlignment="1">
      <alignment horizontal="left"/>
    </xf>
    <xf numFmtId="0" fontId="18" fillId="0" borderId="3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top"/>
    </xf>
    <xf numFmtId="0" fontId="18" fillId="6" borderId="9" xfId="0" applyFont="1" applyFill="1" applyBorder="1" applyAlignment="1">
      <alignment horizontal="center" vertical="top"/>
    </xf>
    <xf numFmtId="0" fontId="18" fillId="6" borderId="7" xfId="0" applyFont="1" applyFill="1" applyBorder="1" applyAlignment="1">
      <alignment horizontal="center" vertical="top"/>
    </xf>
    <xf numFmtId="0" fontId="18" fillId="8" borderId="3" xfId="0" applyFont="1" applyFill="1" applyBorder="1" applyAlignment="1">
      <alignment horizontal="center" vertical="top"/>
    </xf>
    <xf numFmtId="0" fontId="18" fillId="8" borderId="9" xfId="0" applyFont="1" applyFill="1" applyBorder="1" applyAlignment="1">
      <alignment horizontal="center" vertical="top"/>
    </xf>
    <xf numFmtId="0" fontId="18" fillId="8" borderId="7" xfId="0" applyFont="1" applyFill="1" applyBorder="1" applyAlignment="1">
      <alignment horizontal="center" vertical="top"/>
    </xf>
    <xf numFmtId="0" fontId="18" fillId="25" borderId="6" xfId="0" applyFont="1" applyFill="1" applyBorder="1" applyAlignment="1">
      <alignment horizontal="left"/>
    </xf>
  </cellXfs>
  <cellStyles count="6">
    <cellStyle name="ปกติ" xfId="0" builtinId="0"/>
    <cellStyle name="ปกติ 2" xfId="3" xr:uid="{BFCA3E32-1427-45F9-9828-49311EE30CAA}"/>
    <cellStyle name="Normal 2" xfId="1" xr:uid="{00000000-0005-0000-0000-000000000000}"/>
    <cellStyle name="Normal 2 2" xfId="4" xr:uid="{7B85EA8D-1173-4C42-9BBE-D8343E84E330}"/>
    <cellStyle name="Normal 3" xfId="2" xr:uid="{9AB6BB10-B163-409A-B46F-59DD523CC539}"/>
    <cellStyle name="Normal 3 2" xfId="5" xr:uid="{6DA9C590-8E6A-463C-B0E5-0E8DE92F6BE1}"/>
  </cellStyles>
  <dxfs count="0"/>
  <tableStyles count="0" defaultTableStyle="TableStyleMedium2" defaultPivotStyle="PivotStyleLight16"/>
  <colors>
    <mruColors>
      <color rgb="FFFF99FF"/>
      <color rgb="FFFFFFCC"/>
      <color rgb="FFFF8BF7"/>
      <color rgb="FFCCCCFF"/>
      <color rgb="FF11FB4E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82"/>
  <sheetViews>
    <sheetView zoomScale="64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8" sqref="F18"/>
    </sheetView>
  </sheetViews>
  <sheetFormatPr baseColWidth="10" defaultColWidth="10" defaultRowHeight="24" x14ac:dyDescent="0.4"/>
  <cols>
    <col min="1" max="1" width="5.5" style="144" customWidth="1"/>
    <col min="2" max="2" width="67.1640625" style="145" customWidth="1"/>
    <col min="3" max="20" width="5.5" style="145" customWidth="1"/>
    <col min="21" max="21" width="6.5" style="145" customWidth="1"/>
    <col min="22" max="62" width="5.5" style="145" customWidth="1"/>
    <col min="63" max="63" width="13.33203125" style="144" customWidth="1"/>
    <col min="64" max="16384" width="10" style="145"/>
  </cols>
  <sheetData>
    <row r="1" spans="1:63" x14ac:dyDescent="0.4">
      <c r="A1" s="581" t="s">
        <v>24</v>
      </c>
      <c r="B1" s="581"/>
      <c r="C1" s="582" t="s">
        <v>25</v>
      </c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582"/>
      <c r="AW1" s="582"/>
      <c r="AX1" s="582"/>
      <c r="AY1" s="582"/>
      <c r="AZ1" s="582"/>
      <c r="BA1" s="582"/>
      <c r="BB1" s="582"/>
      <c r="BC1" s="582"/>
      <c r="BD1" s="582"/>
      <c r="BE1" s="582"/>
      <c r="BF1" s="582"/>
      <c r="BG1" s="582"/>
      <c r="BH1" s="582"/>
      <c r="BI1" s="582"/>
      <c r="BJ1" s="582"/>
      <c r="BK1" s="581" t="s">
        <v>71</v>
      </c>
    </row>
    <row r="2" spans="1:63" x14ac:dyDescent="0.4">
      <c r="A2" s="581"/>
      <c r="B2" s="581"/>
      <c r="C2" s="583">
        <v>1</v>
      </c>
      <c r="D2" s="584"/>
      <c r="E2" s="584"/>
      <c r="F2" s="584"/>
      <c r="G2" s="584"/>
      <c r="H2" s="585"/>
      <c r="I2" s="586">
        <v>2</v>
      </c>
      <c r="J2" s="587"/>
      <c r="K2" s="587"/>
      <c r="L2" s="587"/>
      <c r="M2" s="587"/>
      <c r="N2" s="588"/>
      <c r="O2" s="586">
        <v>3</v>
      </c>
      <c r="P2" s="587"/>
      <c r="Q2" s="587"/>
      <c r="R2" s="587"/>
      <c r="S2" s="587"/>
      <c r="T2" s="588"/>
      <c r="U2" s="583">
        <v>4</v>
      </c>
      <c r="V2" s="584"/>
      <c r="W2" s="584"/>
      <c r="X2" s="584"/>
      <c r="Y2" s="584"/>
      <c r="Z2" s="585"/>
      <c r="AA2" s="586">
        <v>5</v>
      </c>
      <c r="AB2" s="587"/>
      <c r="AC2" s="587"/>
      <c r="AD2" s="587"/>
      <c r="AE2" s="587"/>
      <c r="AF2" s="588"/>
      <c r="AG2" s="583">
        <v>6</v>
      </c>
      <c r="AH2" s="584"/>
      <c r="AI2" s="584"/>
      <c r="AJ2" s="584"/>
      <c r="AK2" s="584"/>
      <c r="AL2" s="585"/>
      <c r="AM2" s="580">
        <v>7</v>
      </c>
      <c r="AN2" s="580"/>
      <c r="AO2" s="580"/>
      <c r="AP2" s="580"/>
      <c r="AQ2" s="580"/>
      <c r="AR2" s="580"/>
      <c r="AS2" s="586">
        <v>8</v>
      </c>
      <c r="AT2" s="587"/>
      <c r="AU2" s="587"/>
      <c r="AV2" s="587"/>
      <c r="AW2" s="587"/>
      <c r="AX2" s="588"/>
      <c r="AY2" s="583">
        <v>9</v>
      </c>
      <c r="AZ2" s="584"/>
      <c r="BA2" s="584"/>
      <c r="BB2" s="584"/>
      <c r="BC2" s="584"/>
      <c r="BD2" s="585"/>
      <c r="BE2" s="580">
        <v>10</v>
      </c>
      <c r="BF2" s="580"/>
      <c r="BG2" s="580"/>
      <c r="BH2" s="580"/>
      <c r="BI2" s="580"/>
      <c r="BJ2" s="580"/>
      <c r="BK2" s="581"/>
    </row>
    <row r="3" spans="1:63" x14ac:dyDescent="0.4">
      <c r="A3" s="581"/>
      <c r="B3" s="581"/>
      <c r="C3" s="592" t="s">
        <v>26</v>
      </c>
      <c r="D3" s="592"/>
      <c r="E3" s="593" t="s">
        <v>27</v>
      </c>
      <c r="F3" s="593"/>
      <c r="G3" s="455" t="s">
        <v>474</v>
      </c>
      <c r="H3" s="482" t="s">
        <v>475</v>
      </c>
      <c r="I3" s="590" t="s">
        <v>26</v>
      </c>
      <c r="J3" s="590"/>
      <c r="K3" s="591" t="s">
        <v>27</v>
      </c>
      <c r="L3" s="591"/>
      <c r="M3" s="455" t="s">
        <v>474</v>
      </c>
      <c r="N3" s="482" t="s">
        <v>475</v>
      </c>
      <c r="O3" s="590" t="s">
        <v>26</v>
      </c>
      <c r="P3" s="590"/>
      <c r="Q3" s="591" t="s">
        <v>27</v>
      </c>
      <c r="R3" s="591"/>
      <c r="S3" s="455" t="s">
        <v>474</v>
      </c>
      <c r="T3" s="482" t="s">
        <v>475</v>
      </c>
      <c r="U3" s="592" t="s">
        <v>26</v>
      </c>
      <c r="V3" s="592"/>
      <c r="W3" s="593" t="s">
        <v>27</v>
      </c>
      <c r="X3" s="593"/>
      <c r="Y3" s="455" t="s">
        <v>474</v>
      </c>
      <c r="Z3" s="482" t="s">
        <v>475</v>
      </c>
      <c r="AA3" s="590" t="s">
        <v>26</v>
      </c>
      <c r="AB3" s="590"/>
      <c r="AC3" s="591" t="s">
        <v>27</v>
      </c>
      <c r="AD3" s="591"/>
      <c r="AE3" s="455" t="s">
        <v>474</v>
      </c>
      <c r="AF3" s="482" t="s">
        <v>475</v>
      </c>
      <c r="AG3" s="592" t="s">
        <v>26</v>
      </c>
      <c r="AH3" s="592"/>
      <c r="AI3" s="593" t="s">
        <v>27</v>
      </c>
      <c r="AJ3" s="593"/>
      <c r="AK3" s="455" t="s">
        <v>474</v>
      </c>
      <c r="AL3" s="482" t="s">
        <v>475</v>
      </c>
      <c r="AM3" s="590" t="s">
        <v>26</v>
      </c>
      <c r="AN3" s="590"/>
      <c r="AO3" s="591" t="s">
        <v>27</v>
      </c>
      <c r="AP3" s="591"/>
      <c r="AQ3" s="455" t="s">
        <v>474</v>
      </c>
      <c r="AR3" s="482" t="s">
        <v>475</v>
      </c>
      <c r="AS3" s="590" t="s">
        <v>26</v>
      </c>
      <c r="AT3" s="590"/>
      <c r="AU3" s="591" t="s">
        <v>27</v>
      </c>
      <c r="AV3" s="591"/>
      <c r="AW3" s="455" t="s">
        <v>474</v>
      </c>
      <c r="AX3" s="482" t="s">
        <v>475</v>
      </c>
      <c r="AY3" s="592" t="s">
        <v>26</v>
      </c>
      <c r="AZ3" s="592"/>
      <c r="BA3" s="593" t="s">
        <v>27</v>
      </c>
      <c r="BB3" s="593"/>
      <c r="BC3" s="455" t="s">
        <v>474</v>
      </c>
      <c r="BD3" s="482" t="s">
        <v>475</v>
      </c>
      <c r="BE3" s="590" t="s">
        <v>26</v>
      </c>
      <c r="BF3" s="590"/>
      <c r="BG3" s="591" t="s">
        <v>27</v>
      </c>
      <c r="BH3" s="591"/>
      <c r="BI3" s="455" t="s">
        <v>474</v>
      </c>
      <c r="BJ3" s="482" t="s">
        <v>475</v>
      </c>
      <c r="BK3" s="581"/>
    </row>
    <row r="4" spans="1:63" x14ac:dyDescent="0.4">
      <c r="A4" s="594" t="s">
        <v>28</v>
      </c>
      <c r="B4" s="594"/>
      <c r="C4" s="25"/>
      <c r="D4" s="25"/>
      <c r="E4" s="25"/>
      <c r="F4" s="25"/>
      <c r="G4" s="25"/>
      <c r="H4" s="2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5"/>
      <c r="V4" s="25"/>
      <c r="W4" s="25"/>
      <c r="X4" s="25"/>
      <c r="Y4" s="25"/>
      <c r="Z4" s="25"/>
      <c r="AA4" s="2"/>
      <c r="AB4" s="2"/>
      <c r="AC4" s="2"/>
      <c r="AD4" s="2"/>
      <c r="AE4" s="2"/>
      <c r="AF4" s="2"/>
      <c r="AG4" s="25"/>
      <c r="AH4" s="25"/>
      <c r="AI4" s="25"/>
      <c r="AJ4" s="25"/>
      <c r="AK4" s="25"/>
      <c r="AL4" s="25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5"/>
      <c r="BA4" s="2"/>
      <c r="BB4" s="25"/>
      <c r="BC4" s="25"/>
      <c r="BD4" s="25"/>
      <c r="BE4" s="2"/>
      <c r="BF4" s="2"/>
      <c r="BG4" s="2"/>
      <c r="BH4" s="2"/>
      <c r="BI4" s="2"/>
      <c r="BJ4" s="2"/>
      <c r="BK4" s="483" t="s">
        <v>476</v>
      </c>
    </row>
    <row r="5" spans="1:63" ht="26.25" customHeight="1" x14ac:dyDescent="0.4">
      <c r="A5" s="25">
        <v>1</v>
      </c>
      <c r="B5" s="329" t="s">
        <v>2</v>
      </c>
      <c r="C5" s="476">
        <v>1</v>
      </c>
      <c r="D5" s="476" t="s">
        <v>15</v>
      </c>
      <c r="E5" s="25"/>
      <c r="F5" s="25"/>
      <c r="G5" s="25"/>
      <c r="H5" s="2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5"/>
      <c r="V5" s="25"/>
      <c r="W5" s="25"/>
      <c r="X5" s="25"/>
      <c r="Y5" s="25"/>
      <c r="Z5" s="25"/>
      <c r="AA5" s="2"/>
      <c r="AB5" s="2"/>
      <c r="AC5" s="2"/>
      <c r="AD5" s="2"/>
      <c r="AE5" s="2"/>
      <c r="AF5" s="2"/>
      <c r="AG5" s="25"/>
      <c r="AH5" s="25"/>
      <c r="AI5" s="25"/>
      <c r="AJ5" s="25"/>
      <c r="AK5" s="25"/>
      <c r="AL5" s="25"/>
      <c r="AM5" s="118">
        <v>6</v>
      </c>
      <c r="AN5" s="118" t="s">
        <v>14</v>
      </c>
      <c r="AO5" s="2"/>
      <c r="AP5" s="2"/>
      <c r="AQ5" s="455">
        <v>2</v>
      </c>
      <c r="AR5" s="2"/>
      <c r="AS5" s="2"/>
      <c r="AT5" s="2"/>
      <c r="AU5" s="2"/>
      <c r="AV5" s="2"/>
      <c r="AW5" s="2"/>
      <c r="AX5" s="2"/>
      <c r="AY5" s="2"/>
      <c r="AZ5" s="25"/>
      <c r="BA5" s="2"/>
      <c r="BB5" s="25"/>
      <c r="BC5" s="25"/>
      <c r="BD5" s="25"/>
      <c r="BE5" s="2"/>
      <c r="BF5" s="2"/>
      <c r="BG5" s="2"/>
      <c r="BH5" s="2"/>
      <c r="BI5" s="2"/>
      <c r="BJ5" s="2"/>
      <c r="BK5" s="25">
        <f>SUM(C5:BJ5)</f>
        <v>9</v>
      </c>
    </row>
    <row r="6" spans="1:63" ht="26.25" customHeight="1" x14ac:dyDescent="0.4">
      <c r="A6" s="25">
        <v>2</v>
      </c>
      <c r="B6" s="329" t="s">
        <v>3</v>
      </c>
      <c r="C6" s="476">
        <v>1</v>
      </c>
      <c r="D6" s="476" t="s">
        <v>15</v>
      </c>
      <c r="E6" s="25"/>
      <c r="F6" s="25"/>
      <c r="G6" s="25"/>
      <c r="H6" s="2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5"/>
      <c r="V6" s="25"/>
      <c r="W6" s="25"/>
      <c r="X6" s="25"/>
      <c r="Y6" s="25"/>
      <c r="Z6" s="25"/>
      <c r="AA6" s="2"/>
      <c r="AB6" s="2"/>
      <c r="AC6" s="2"/>
      <c r="AD6" s="2"/>
      <c r="AE6" s="2"/>
      <c r="AF6" s="2"/>
      <c r="AG6" s="25"/>
      <c r="AH6" s="25"/>
      <c r="AI6" s="25"/>
      <c r="AJ6" s="25"/>
      <c r="AK6" s="25"/>
      <c r="AL6" s="25"/>
      <c r="AM6" s="2"/>
      <c r="AN6" s="2"/>
      <c r="AO6" s="119">
        <v>8</v>
      </c>
      <c r="AP6" s="119" t="s">
        <v>16</v>
      </c>
      <c r="AQ6" s="455">
        <v>2</v>
      </c>
      <c r="AR6" s="2"/>
      <c r="AS6" s="2"/>
      <c r="AT6" s="2"/>
      <c r="AU6" s="2"/>
      <c r="AV6" s="2"/>
      <c r="AW6" s="2"/>
      <c r="AX6" s="2"/>
      <c r="AY6" s="2"/>
      <c r="AZ6" s="25"/>
      <c r="BA6" s="2"/>
      <c r="BB6" s="25"/>
      <c r="BC6" s="25"/>
      <c r="BD6" s="25"/>
      <c r="BE6" s="2"/>
      <c r="BF6" s="2"/>
      <c r="BG6" s="2"/>
      <c r="BH6" s="2"/>
      <c r="BI6" s="2"/>
      <c r="BJ6" s="2"/>
      <c r="BK6" s="25">
        <f t="shared" ref="BK6:BK15" si="0">SUM(C6:BJ6)</f>
        <v>11</v>
      </c>
    </row>
    <row r="7" spans="1:63" ht="26.25" customHeight="1" x14ac:dyDescent="0.4">
      <c r="A7" s="25">
        <v>3</v>
      </c>
      <c r="B7" s="329" t="s">
        <v>4</v>
      </c>
      <c r="C7" s="476">
        <v>1</v>
      </c>
      <c r="D7" s="476" t="s">
        <v>14</v>
      </c>
      <c r="E7" s="25"/>
      <c r="F7" s="25"/>
      <c r="G7" s="25"/>
      <c r="H7" s="25"/>
      <c r="I7" s="2"/>
      <c r="J7" s="2"/>
      <c r="K7" s="2"/>
      <c r="L7" s="2"/>
      <c r="M7" s="2"/>
      <c r="N7" s="2"/>
      <c r="O7" s="118">
        <v>2</v>
      </c>
      <c r="P7" s="118" t="s">
        <v>14</v>
      </c>
      <c r="Q7" s="2"/>
      <c r="R7" s="2"/>
      <c r="S7" s="2"/>
      <c r="T7" s="2"/>
      <c r="U7" s="25"/>
      <c r="V7" s="25"/>
      <c r="W7" s="25"/>
      <c r="X7" s="25"/>
      <c r="Y7" s="25"/>
      <c r="Z7" s="25"/>
      <c r="AA7" s="2"/>
      <c r="AB7" s="2"/>
      <c r="AC7" s="2"/>
      <c r="AD7" s="2"/>
      <c r="AE7" s="2"/>
      <c r="AF7" s="2"/>
      <c r="AG7" s="476">
        <v>3</v>
      </c>
      <c r="AH7" s="476" t="s">
        <v>14</v>
      </c>
      <c r="AI7" s="25"/>
      <c r="AJ7" s="25"/>
      <c r="AK7" s="25"/>
      <c r="AL7" s="25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118">
        <v>2</v>
      </c>
      <c r="AZ7" s="476" t="s">
        <v>15</v>
      </c>
      <c r="BA7" s="2"/>
      <c r="BB7" s="25"/>
      <c r="BC7" s="25"/>
      <c r="BD7" s="25"/>
      <c r="BE7" s="2"/>
      <c r="BF7" s="2"/>
      <c r="BG7" s="2"/>
      <c r="BH7" s="2"/>
      <c r="BI7" s="2"/>
      <c r="BJ7" s="2"/>
      <c r="BK7" s="25">
        <f t="shared" si="0"/>
        <v>8</v>
      </c>
    </row>
    <row r="8" spans="1:63" ht="26.25" customHeight="1" x14ac:dyDescent="0.4">
      <c r="A8" s="25">
        <v>4</v>
      </c>
      <c r="B8" s="329" t="s">
        <v>5</v>
      </c>
      <c r="C8" s="476">
        <v>1</v>
      </c>
      <c r="D8" s="476" t="s">
        <v>14</v>
      </c>
      <c r="E8" s="25"/>
      <c r="F8" s="25"/>
      <c r="G8" s="25"/>
      <c r="H8" s="25"/>
      <c r="I8" s="2"/>
      <c r="J8" s="2"/>
      <c r="K8" s="2"/>
      <c r="L8" s="2"/>
      <c r="M8" s="2"/>
      <c r="N8" s="2"/>
      <c r="O8" s="118">
        <v>2</v>
      </c>
      <c r="P8" s="118" t="s">
        <v>15</v>
      </c>
      <c r="Q8" s="2"/>
      <c r="R8" s="2"/>
      <c r="S8" s="2"/>
      <c r="T8" s="2"/>
      <c r="U8" s="25"/>
      <c r="V8" s="25"/>
      <c r="W8" s="25"/>
      <c r="X8" s="25"/>
      <c r="Y8" s="25"/>
      <c r="Z8" s="25"/>
      <c r="AA8" s="2"/>
      <c r="AB8" s="2"/>
      <c r="AC8" s="2"/>
      <c r="AD8" s="2"/>
      <c r="AE8" s="2"/>
      <c r="AF8" s="2"/>
      <c r="AG8" s="476">
        <v>2</v>
      </c>
      <c r="AH8" s="476" t="s">
        <v>14</v>
      </c>
      <c r="AI8" s="25"/>
      <c r="AJ8" s="25"/>
      <c r="AK8" s="25"/>
      <c r="AL8" s="25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118">
        <v>6</v>
      </c>
      <c r="AZ8" s="476" t="s">
        <v>14</v>
      </c>
      <c r="BA8" s="2"/>
      <c r="BB8" s="25"/>
      <c r="BC8" s="25"/>
      <c r="BD8" s="25"/>
      <c r="BE8" s="2"/>
      <c r="BF8" s="2"/>
      <c r="BG8" s="2"/>
      <c r="BH8" s="2"/>
      <c r="BI8" s="2"/>
      <c r="BJ8" s="2"/>
      <c r="BK8" s="25">
        <f t="shared" si="0"/>
        <v>11</v>
      </c>
    </row>
    <row r="9" spans="1:63" x14ac:dyDescent="0.4">
      <c r="A9" s="25">
        <v>5</v>
      </c>
      <c r="B9" s="329" t="s">
        <v>6</v>
      </c>
      <c r="C9" s="476">
        <v>1</v>
      </c>
      <c r="D9" s="476" t="s">
        <v>14</v>
      </c>
      <c r="E9" s="25"/>
      <c r="F9" s="25"/>
      <c r="G9" s="25"/>
      <c r="H9" s="2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76">
        <v>2</v>
      </c>
      <c r="V9" s="476" t="s">
        <v>14</v>
      </c>
      <c r="W9" s="25"/>
      <c r="X9" s="25"/>
      <c r="Y9" s="25"/>
      <c r="Z9" s="25"/>
      <c r="AA9" s="2"/>
      <c r="AB9" s="2"/>
      <c r="AC9" s="2"/>
      <c r="AD9" s="2"/>
      <c r="AE9" s="2"/>
      <c r="AF9" s="2"/>
      <c r="AG9" s="25"/>
      <c r="AH9" s="25"/>
      <c r="AI9" s="25"/>
      <c r="AJ9" s="25"/>
      <c r="AK9" s="25"/>
      <c r="AL9" s="25"/>
      <c r="AM9" s="2"/>
      <c r="AN9" s="2"/>
      <c r="AO9" s="2"/>
      <c r="AP9" s="2"/>
      <c r="AQ9" s="2"/>
      <c r="AR9" s="2"/>
      <c r="AS9" s="118">
        <v>1</v>
      </c>
      <c r="AT9" s="118" t="s">
        <v>14</v>
      </c>
      <c r="AU9" s="2"/>
      <c r="AV9" s="2"/>
      <c r="AW9" s="2"/>
      <c r="AX9" s="2"/>
      <c r="AY9" s="2"/>
      <c r="AZ9" s="25"/>
      <c r="BA9" s="2"/>
      <c r="BB9" s="25"/>
      <c r="BC9" s="25"/>
      <c r="BD9" s="25"/>
      <c r="BE9" s="118">
        <v>5</v>
      </c>
      <c r="BF9" s="118" t="s">
        <v>15</v>
      </c>
      <c r="BG9" s="2"/>
      <c r="BH9" s="2"/>
      <c r="BI9" s="2"/>
      <c r="BJ9" s="482">
        <v>1</v>
      </c>
      <c r="BK9" s="25">
        <f t="shared" si="0"/>
        <v>10</v>
      </c>
    </row>
    <row r="10" spans="1:63" ht="26.25" customHeight="1" x14ac:dyDescent="0.4">
      <c r="A10" s="25">
        <v>6</v>
      </c>
      <c r="B10" s="329" t="s">
        <v>7</v>
      </c>
      <c r="C10" s="476">
        <v>1</v>
      </c>
      <c r="D10" s="476" t="s">
        <v>15</v>
      </c>
      <c r="E10" s="25"/>
      <c r="F10" s="25"/>
      <c r="G10" s="25"/>
      <c r="H10" s="2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5"/>
      <c r="V10" s="25"/>
      <c r="W10" s="25"/>
      <c r="X10" s="25"/>
      <c r="Y10" s="25"/>
      <c r="Z10" s="25"/>
      <c r="AA10" s="2"/>
      <c r="AB10" s="2"/>
      <c r="AC10" s="2"/>
      <c r="AD10" s="2"/>
      <c r="AE10" s="2"/>
      <c r="AF10" s="2"/>
      <c r="AG10" s="25"/>
      <c r="AH10" s="25"/>
      <c r="AI10" s="25"/>
      <c r="AJ10" s="25"/>
      <c r="AK10" s="25"/>
      <c r="AL10" s="25"/>
      <c r="AM10" s="2"/>
      <c r="AN10" s="2"/>
      <c r="AO10" s="2"/>
      <c r="AP10" s="2"/>
      <c r="AQ10" s="2"/>
      <c r="AR10" s="2"/>
      <c r="AS10" s="118">
        <v>2</v>
      </c>
      <c r="AT10" s="118" t="s">
        <v>14</v>
      </c>
      <c r="AU10" s="2"/>
      <c r="AV10" s="2"/>
      <c r="AW10" s="2"/>
      <c r="AX10" s="2"/>
      <c r="AY10" s="2"/>
      <c r="AZ10" s="25"/>
      <c r="BA10" s="2"/>
      <c r="BB10" s="25"/>
      <c r="BC10" s="25"/>
      <c r="BD10" s="25"/>
      <c r="BE10" s="2"/>
      <c r="BF10" s="2"/>
      <c r="BG10" s="2"/>
      <c r="BH10" s="2"/>
      <c r="BI10" s="2"/>
      <c r="BJ10" s="2"/>
      <c r="BK10" s="25">
        <f t="shared" si="0"/>
        <v>3</v>
      </c>
    </row>
    <row r="11" spans="1:63" x14ac:dyDescent="0.4">
      <c r="A11" s="25">
        <v>7</v>
      </c>
      <c r="B11" s="329" t="s">
        <v>8</v>
      </c>
      <c r="C11" s="476">
        <v>1</v>
      </c>
      <c r="D11" s="476" t="s">
        <v>15</v>
      </c>
      <c r="E11" s="25"/>
      <c r="F11" s="25"/>
      <c r="G11" s="25"/>
      <c r="H11" s="2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477">
        <v>0.5</v>
      </c>
      <c r="V11" s="476" t="s">
        <v>15</v>
      </c>
      <c r="W11" s="25"/>
      <c r="X11" s="25"/>
      <c r="Y11" s="25"/>
      <c r="Z11" s="25"/>
      <c r="AA11" s="2"/>
      <c r="AB11" s="2"/>
      <c r="AC11" s="2"/>
      <c r="AD11" s="2"/>
      <c r="AE11" s="2"/>
      <c r="AF11" s="2"/>
      <c r="AG11" s="25"/>
      <c r="AH11" s="25"/>
      <c r="AI11" s="25"/>
      <c r="AJ11" s="25"/>
      <c r="AK11" s="25"/>
      <c r="AL11" s="25"/>
      <c r="AM11" s="2"/>
      <c r="AN11" s="2"/>
      <c r="AO11" s="2"/>
      <c r="AP11" s="2"/>
      <c r="AQ11" s="2"/>
      <c r="AR11" s="2"/>
      <c r="AS11" s="118">
        <v>1</v>
      </c>
      <c r="AT11" s="118" t="s">
        <v>15</v>
      </c>
      <c r="AU11" s="2"/>
      <c r="AV11" s="2"/>
      <c r="AW11" s="2"/>
      <c r="AX11" s="2"/>
      <c r="AY11" s="2"/>
      <c r="AZ11" s="25"/>
      <c r="BA11" s="2"/>
      <c r="BB11" s="25"/>
      <c r="BC11" s="25"/>
      <c r="BD11" s="25"/>
      <c r="BE11" s="118">
        <v>3.5</v>
      </c>
      <c r="BF11" s="118" t="s">
        <v>15</v>
      </c>
      <c r="BG11" s="2"/>
      <c r="BH11" s="2"/>
      <c r="BI11" s="455">
        <v>0.5</v>
      </c>
      <c r="BJ11" s="2"/>
      <c r="BK11" s="25">
        <f t="shared" si="0"/>
        <v>6.5</v>
      </c>
    </row>
    <row r="12" spans="1:63" ht="26.25" customHeight="1" x14ac:dyDescent="0.4">
      <c r="A12" s="25">
        <v>8</v>
      </c>
      <c r="B12" s="329" t="s">
        <v>9</v>
      </c>
      <c r="C12" s="476">
        <v>1</v>
      </c>
      <c r="D12" s="476" t="s">
        <v>14</v>
      </c>
      <c r="E12" s="25"/>
      <c r="F12" s="25"/>
      <c r="G12" s="25"/>
      <c r="H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5"/>
      <c r="V12" s="25"/>
      <c r="W12" s="25"/>
      <c r="X12" s="25"/>
      <c r="Y12" s="25"/>
      <c r="Z12" s="25"/>
      <c r="AA12" s="2"/>
      <c r="AB12" s="2"/>
      <c r="AC12" s="2"/>
      <c r="AD12" s="2"/>
      <c r="AE12" s="2"/>
      <c r="AF12" s="2"/>
      <c r="AG12" s="25"/>
      <c r="AH12" s="25"/>
      <c r="AI12" s="25"/>
      <c r="AJ12" s="25"/>
      <c r="AK12" s="25"/>
      <c r="AL12" s="25"/>
      <c r="AM12" s="2"/>
      <c r="AN12" s="2"/>
      <c r="AO12" s="2"/>
      <c r="AP12" s="2"/>
      <c r="AQ12" s="2"/>
      <c r="AR12" s="2"/>
      <c r="AS12" s="118">
        <v>1</v>
      </c>
      <c r="AT12" s="118" t="s">
        <v>15</v>
      </c>
      <c r="AU12" s="2"/>
      <c r="AV12" s="2"/>
      <c r="AW12" s="2"/>
      <c r="AX12" s="2"/>
      <c r="AY12" s="2"/>
      <c r="AZ12" s="25"/>
      <c r="BA12" s="2"/>
      <c r="BB12" s="25"/>
      <c r="BC12" s="25"/>
      <c r="BD12" s="25"/>
      <c r="BE12" s="2"/>
      <c r="BF12" s="2"/>
      <c r="BG12" s="2"/>
      <c r="BH12" s="2"/>
      <c r="BI12" s="2"/>
      <c r="BJ12" s="2"/>
      <c r="BK12" s="25">
        <f t="shared" si="0"/>
        <v>2</v>
      </c>
    </row>
    <row r="13" spans="1:63" ht="26.25" customHeight="1" x14ac:dyDescent="0.4">
      <c r="A13" s="25">
        <v>9</v>
      </c>
      <c r="B13" s="329" t="s">
        <v>10</v>
      </c>
      <c r="C13" s="476">
        <v>2</v>
      </c>
      <c r="D13" s="476" t="s">
        <v>14</v>
      </c>
      <c r="E13" s="25"/>
      <c r="F13" s="25"/>
      <c r="G13" s="25"/>
      <c r="H13" s="25"/>
      <c r="I13" s="2"/>
      <c r="J13" s="2"/>
      <c r="K13" s="2"/>
      <c r="L13" s="2"/>
      <c r="M13" s="2"/>
      <c r="N13" s="2"/>
      <c r="O13" s="118">
        <v>1</v>
      </c>
      <c r="P13" s="118" t="s">
        <v>15</v>
      </c>
      <c r="Q13" s="2"/>
      <c r="R13" s="2"/>
      <c r="S13" s="2"/>
      <c r="T13" s="2"/>
      <c r="U13" s="25"/>
      <c r="V13" s="25"/>
      <c r="W13" s="25"/>
      <c r="X13" s="25"/>
      <c r="Y13" s="25"/>
      <c r="Z13" s="25"/>
      <c r="AA13" s="2"/>
      <c r="AB13" s="2"/>
      <c r="AC13" s="2"/>
      <c r="AD13" s="2"/>
      <c r="AE13" s="2"/>
      <c r="AF13" s="2"/>
      <c r="AG13" s="25"/>
      <c r="AH13" s="25"/>
      <c r="AI13" s="25"/>
      <c r="AJ13" s="25"/>
      <c r="AK13" s="25"/>
      <c r="AL13" s="25"/>
      <c r="AM13" s="2"/>
      <c r="AN13" s="2"/>
      <c r="AO13" s="2"/>
      <c r="AP13" s="2"/>
      <c r="AQ13" s="2"/>
      <c r="AR13" s="2"/>
      <c r="AS13" s="118">
        <v>1</v>
      </c>
      <c r="AT13" s="118" t="s">
        <v>15</v>
      </c>
      <c r="AU13" s="2"/>
      <c r="AV13" s="2"/>
      <c r="AW13" s="2"/>
      <c r="AX13" s="2"/>
      <c r="AY13" s="2"/>
      <c r="AZ13" s="25"/>
      <c r="BA13" s="2"/>
      <c r="BB13" s="25"/>
      <c r="BC13" s="25"/>
      <c r="BD13" s="25"/>
      <c r="BE13" s="2"/>
      <c r="BF13" s="2"/>
      <c r="BG13" s="2"/>
      <c r="BH13" s="2"/>
      <c r="BI13" s="2"/>
      <c r="BJ13" s="2"/>
      <c r="BK13" s="25">
        <f t="shared" si="0"/>
        <v>4</v>
      </c>
    </row>
    <row r="14" spans="1:63" ht="26.25" customHeight="1" x14ac:dyDescent="0.4">
      <c r="A14" s="25">
        <v>10</v>
      </c>
      <c r="B14" s="329" t="s">
        <v>11</v>
      </c>
      <c r="C14" s="476">
        <v>1</v>
      </c>
      <c r="D14" s="476" t="s">
        <v>14</v>
      </c>
      <c r="E14" s="25"/>
      <c r="F14" s="25"/>
      <c r="G14" s="25"/>
      <c r="H14" s="2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5"/>
      <c r="V14" s="25"/>
      <c r="W14" s="25"/>
      <c r="X14" s="25"/>
      <c r="Y14" s="25"/>
      <c r="Z14" s="25"/>
      <c r="AA14" s="2"/>
      <c r="AB14" s="2"/>
      <c r="AC14" s="2"/>
      <c r="AD14" s="2"/>
      <c r="AE14" s="2"/>
      <c r="AF14" s="2"/>
      <c r="AG14" s="25"/>
      <c r="AH14" s="25"/>
      <c r="AI14" s="25"/>
      <c r="AJ14" s="25"/>
      <c r="AK14" s="25"/>
      <c r="AL14" s="25"/>
      <c r="AM14" s="2"/>
      <c r="AN14" s="2"/>
      <c r="AO14" s="2"/>
      <c r="AP14" s="2"/>
      <c r="AQ14" s="2"/>
      <c r="AR14" s="2"/>
      <c r="AS14" s="118">
        <v>1</v>
      </c>
      <c r="AT14" s="118" t="s">
        <v>15</v>
      </c>
      <c r="AU14" s="2"/>
      <c r="AV14" s="2"/>
      <c r="AW14" s="2"/>
      <c r="AX14" s="2"/>
      <c r="AY14" s="2"/>
      <c r="AZ14" s="25"/>
      <c r="BA14" s="2"/>
      <c r="BB14" s="25"/>
      <c r="BC14" s="25"/>
      <c r="BD14" s="25"/>
      <c r="BE14" s="2"/>
      <c r="BF14" s="2"/>
      <c r="BG14" s="2"/>
      <c r="BH14" s="2"/>
      <c r="BI14" s="2"/>
      <c r="BJ14" s="2"/>
      <c r="BK14" s="25">
        <f t="shared" si="0"/>
        <v>2</v>
      </c>
    </row>
    <row r="15" spans="1:63" ht="26.25" customHeight="1" x14ac:dyDescent="0.4">
      <c r="A15" s="25">
        <v>11</v>
      </c>
      <c r="B15" s="329" t="s">
        <v>29</v>
      </c>
      <c r="C15" s="476">
        <v>2</v>
      </c>
      <c r="D15" s="476" t="s">
        <v>14</v>
      </c>
      <c r="E15" s="25"/>
      <c r="F15" s="25"/>
      <c r="G15" s="25"/>
      <c r="H15" s="2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76">
        <v>1.5</v>
      </c>
      <c r="V15" s="476" t="s">
        <v>15</v>
      </c>
      <c r="W15" s="25"/>
      <c r="X15" s="25"/>
      <c r="Y15" s="25"/>
      <c r="Z15" s="25"/>
      <c r="AA15" s="2"/>
      <c r="AB15" s="2"/>
      <c r="AC15" s="2"/>
      <c r="AD15" s="2"/>
      <c r="AE15" s="2"/>
      <c r="AF15" s="2"/>
      <c r="AG15" s="25"/>
      <c r="AH15" s="25"/>
      <c r="AI15" s="25"/>
      <c r="AJ15" s="25"/>
      <c r="AK15" s="25"/>
      <c r="AL15" s="25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118">
        <v>1.5</v>
      </c>
      <c r="AZ15" s="476" t="s">
        <v>15</v>
      </c>
      <c r="BA15" s="2"/>
      <c r="BB15" s="25"/>
      <c r="BC15" s="20">
        <v>0.5</v>
      </c>
      <c r="BD15" s="25"/>
      <c r="BE15" s="2"/>
      <c r="BF15" s="2"/>
      <c r="BG15" s="2"/>
      <c r="BH15" s="2"/>
      <c r="BI15" s="2"/>
      <c r="BJ15" s="2"/>
      <c r="BK15" s="25">
        <f t="shared" si="0"/>
        <v>5.5</v>
      </c>
    </row>
    <row r="16" spans="1:63" x14ac:dyDescent="0.4">
      <c r="A16" s="594" t="s">
        <v>30</v>
      </c>
      <c r="B16" s="594"/>
      <c r="C16" s="25"/>
      <c r="D16" s="25"/>
      <c r="E16" s="25"/>
      <c r="F16" s="25"/>
      <c r="G16" s="25"/>
      <c r="H16" s="2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5"/>
      <c r="V16" s="25"/>
      <c r="W16" s="25"/>
      <c r="X16" s="25"/>
      <c r="Y16" s="25"/>
      <c r="Z16" s="25"/>
      <c r="AA16" s="2"/>
      <c r="AB16" s="2"/>
      <c r="AC16" s="2"/>
      <c r="AD16" s="2"/>
      <c r="AE16" s="2"/>
      <c r="AF16" s="2"/>
      <c r="AG16" s="25"/>
      <c r="AH16" s="25"/>
      <c r="AI16" s="25"/>
      <c r="AJ16" s="25"/>
      <c r="AK16" s="25"/>
      <c r="AL16" s="25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5"/>
      <c r="BA16" s="2"/>
      <c r="BB16" s="25"/>
      <c r="BC16" s="25"/>
      <c r="BD16" s="25"/>
      <c r="BE16" s="2"/>
      <c r="BF16" s="2"/>
      <c r="BG16" s="2"/>
      <c r="BH16" s="2"/>
      <c r="BI16" s="2"/>
      <c r="BJ16" s="2"/>
      <c r="BK16" s="483" t="s">
        <v>30</v>
      </c>
    </row>
    <row r="17" spans="1:63" ht="26.25" customHeight="1" x14ac:dyDescent="0.4">
      <c r="A17" s="25">
        <v>1</v>
      </c>
      <c r="B17" s="329" t="s">
        <v>19</v>
      </c>
      <c r="C17" s="476">
        <v>1</v>
      </c>
      <c r="D17" s="476" t="s">
        <v>15</v>
      </c>
      <c r="E17" s="25"/>
      <c r="F17" s="25"/>
      <c r="G17" s="25"/>
      <c r="H17" s="2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5"/>
      <c r="V17" s="25"/>
      <c r="W17" s="25"/>
      <c r="X17" s="25"/>
      <c r="Y17" s="25"/>
      <c r="Z17" s="25"/>
      <c r="AA17" s="2"/>
      <c r="AB17" s="2"/>
      <c r="AC17" s="2"/>
      <c r="AD17" s="2"/>
      <c r="AE17" s="2"/>
      <c r="AF17" s="2"/>
      <c r="AG17" s="25"/>
      <c r="AH17" s="25"/>
      <c r="AI17" s="25"/>
      <c r="AJ17" s="25"/>
      <c r="AK17" s="25"/>
      <c r="AL17" s="25"/>
      <c r="AM17" s="118">
        <v>6</v>
      </c>
      <c r="AN17" s="118" t="s">
        <v>15</v>
      </c>
      <c r="AO17" s="2"/>
      <c r="AP17" s="2"/>
      <c r="AQ17" s="455">
        <v>2</v>
      </c>
      <c r="AR17" s="2"/>
      <c r="AS17" s="118">
        <v>1</v>
      </c>
      <c r="AT17" s="118" t="s">
        <v>15</v>
      </c>
      <c r="AU17" s="2"/>
      <c r="AV17" s="2"/>
      <c r="AW17" s="2"/>
      <c r="AX17" s="2"/>
      <c r="AY17" s="118">
        <v>3</v>
      </c>
      <c r="AZ17" s="476" t="s">
        <v>15</v>
      </c>
      <c r="BA17" s="2"/>
      <c r="BB17" s="25"/>
      <c r="BC17" s="25"/>
      <c r="BD17" s="25"/>
      <c r="BE17" s="2"/>
      <c r="BF17" s="2"/>
      <c r="BG17" s="2"/>
      <c r="BH17" s="2"/>
      <c r="BI17" s="2"/>
      <c r="BJ17" s="2"/>
      <c r="BK17" s="25">
        <f>SUM(C17:BJ17)</f>
        <v>13</v>
      </c>
    </row>
    <row r="18" spans="1:63" ht="26.25" customHeight="1" x14ac:dyDescent="0.4">
      <c r="A18" s="25">
        <v>2</v>
      </c>
      <c r="B18" s="329" t="s">
        <v>31</v>
      </c>
      <c r="C18" s="478"/>
      <c r="D18" s="478"/>
      <c r="E18" s="419">
        <v>2</v>
      </c>
      <c r="F18" s="419" t="s">
        <v>16</v>
      </c>
      <c r="G18" s="25"/>
      <c r="H18" s="2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5"/>
      <c r="V18" s="25"/>
      <c r="W18" s="25"/>
      <c r="X18" s="25"/>
      <c r="Y18" s="25"/>
      <c r="Z18" s="25"/>
      <c r="AA18" s="2"/>
      <c r="AB18" s="2"/>
      <c r="AC18" s="2"/>
      <c r="AD18" s="2"/>
      <c r="AE18" s="2"/>
      <c r="AF18" s="2"/>
      <c r="AG18" s="25"/>
      <c r="AH18" s="25"/>
      <c r="AI18" s="25"/>
      <c r="AJ18" s="25"/>
      <c r="AK18" s="25"/>
      <c r="AL18" s="25"/>
      <c r="AM18" s="2"/>
      <c r="AN18" s="2"/>
      <c r="AO18" s="119">
        <v>8</v>
      </c>
      <c r="AP18" s="119" t="s">
        <v>16</v>
      </c>
      <c r="AQ18" s="455">
        <v>2</v>
      </c>
      <c r="AR18" s="2"/>
      <c r="AS18" s="479"/>
      <c r="AT18" s="479"/>
      <c r="AU18" s="119">
        <v>3</v>
      </c>
      <c r="AV18" s="119" t="s">
        <v>16</v>
      </c>
      <c r="AW18" s="2"/>
      <c r="AX18" s="2"/>
      <c r="AY18" s="118">
        <v>2</v>
      </c>
      <c r="AZ18" s="476" t="s">
        <v>15</v>
      </c>
      <c r="BA18" s="2"/>
      <c r="BB18" s="25"/>
      <c r="BC18" s="25"/>
      <c r="BD18" s="25"/>
      <c r="BE18" s="2"/>
      <c r="BF18" s="2"/>
      <c r="BG18" s="2"/>
      <c r="BH18" s="2"/>
      <c r="BI18" s="2"/>
      <c r="BJ18" s="2"/>
      <c r="BK18" s="25">
        <f t="shared" ref="BK18:BK29" si="1">SUM(C18:BJ18)</f>
        <v>17</v>
      </c>
    </row>
    <row r="19" spans="1:63" ht="26.25" customHeight="1" x14ac:dyDescent="0.4">
      <c r="A19" s="25">
        <v>3</v>
      </c>
      <c r="B19" s="329" t="s">
        <v>32</v>
      </c>
      <c r="C19" s="476">
        <v>1.9</v>
      </c>
      <c r="D19" s="476" t="s">
        <v>15</v>
      </c>
      <c r="E19" s="25"/>
      <c r="F19" s="25"/>
      <c r="G19" s="20">
        <v>0.1</v>
      </c>
      <c r="H19" s="2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5"/>
      <c r="V19" s="25"/>
      <c r="W19" s="25"/>
      <c r="X19" s="25"/>
      <c r="Y19" s="25"/>
      <c r="Z19" s="25"/>
      <c r="AA19" s="2"/>
      <c r="AB19" s="2"/>
      <c r="AC19" s="2"/>
      <c r="AD19" s="2"/>
      <c r="AE19" s="2"/>
      <c r="AF19" s="2"/>
      <c r="AG19" s="25"/>
      <c r="AH19" s="25"/>
      <c r="AI19" s="25"/>
      <c r="AJ19" s="25"/>
      <c r="AK19" s="25"/>
      <c r="AL19" s="25"/>
      <c r="AM19" s="2"/>
      <c r="AN19" s="2"/>
      <c r="AO19" s="2"/>
      <c r="AP19" s="2"/>
      <c r="AQ19" s="2"/>
      <c r="AR19" s="2"/>
      <c r="AS19" s="118">
        <v>1</v>
      </c>
      <c r="AT19" s="118" t="s">
        <v>15</v>
      </c>
      <c r="AU19" s="2"/>
      <c r="AV19" s="2"/>
      <c r="AW19" s="2"/>
      <c r="AX19" s="2"/>
      <c r="AY19" s="2"/>
      <c r="AZ19" s="25"/>
      <c r="BA19" s="2"/>
      <c r="BB19" s="25"/>
      <c r="BC19" s="25"/>
      <c r="BD19" s="25"/>
      <c r="BE19" s="2"/>
      <c r="BF19" s="2"/>
      <c r="BG19" s="2"/>
      <c r="BH19" s="2"/>
      <c r="BI19" s="2"/>
      <c r="BJ19" s="2"/>
      <c r="BK19" s="25">
        <f t="shared" si="1"/>
        <v>3</v>
      </c>
    </row>
    <row r="20" spans="1:63" ht="26.25" customHeight="1" x14ac:dyDescent="0.4">
      <c r="A20" s="25">
        <v>4</v>
      </c>
      <c r="B20" s="329" t="s">
        <v>33</v>
      </c>
      <c r="C20" s="476">
        <v>2</v>
      </c>
      <c r="D20" s="476" t="s">
        <v>14</v>
      </c>
      <c r="E20" s="25"/>
      <c r="F20" s="25"/>
      <c r="G20" s="25"/>
      <c r="H20" s="2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5"/>
      <c r="V20" s="25"/>
      <c r="W20" s="25"/>
      <c r="X20" s="25"/>
      <c r="Y20" s="25"/>
      <c r="Z20" s="25"/>
      <c r="AA20" s="2"/>
      <c r="AB20" s="2"/>
      <c r="AC20" s="2"/>
      <c r="AD20" s="2"/>
      <c r="AE20" s="2"/>
      <c r="AF20" s="2"/>
      <c r="AG20" s="25"/>
      <c r="AH20" s="25"/>
      <c r="AI20" s="25"/>
      <c r="AJ20" s="25"/>
      <c r="AK20" s="25"/>
      <c r="AL20" s="25"/>
      <c r="AM20" s="2"/>
      <c r="AN20" s="2"/>
      <c r="AO20" s="2"/>
      <c r="AP20" s="2"/>
      <c r="AQ20" s="2"/>
      <c r="AR20" s="2"/>
      <c r="AS20" s="118">
        <v>1</v>
      </c>
      <c r="AT20" s="118" t="s">
        <v>15</v>
      </c>
      <c r="AU20" s="2"/>
      <c r="AV20" s="2"/>
      <c r="AW20" s="2"/>
      <c r="AX20" s="2"/>
      <c r="AY20" s="2"/>
      <c r="AZ20" s="25"/>
      <c r="BA20" s="2"/>
      <c r="BB20" s="25"/>
      <c r="BC20" s="25"/>
      <c r="BD20" s="25"/>
      <c r="BE20" s="2"/>
      <c r="BF20" s="2"/>
      <c r="BG20" s="2"/>
      <c r="BH20" s="2"/>
      <c r="BI20" s="2"/>
      <c r="BJ20" s="2"/>
      <c r="BK20" s="25">
        <f t="shared" si="1"/>
        <v>3</v>
      </c>
    </row>
    <row r="21" spans="1:63" x14ac:dyDescent="0.4">
      <c r="A21" s="25">
        <v>5</v>
      </c>
      <c r="B21" s="329" t="s">
        <v>34</v>
      </c>
      <c r="C21" s="476">
        <v>2</v>
      </c>
      <c r="D21" s="476" t="s">
        <v>14</v>
      </c>
      <c r="E21" s="25"/>
      <c r="F21" s="25"/>
      <c r="G21" s="25"/>
      <c r="H21" s="25"/>
      <c r="I21" s="2"/>
      <c r="J21" s="2"/>
      <c r="K21" s="2"/>
      <c r="L21" s="2"/>
      <c r="M21" s="2"/>
      <c r="N21" s="2"/>
      <c r="O21" s="118">
        <v>1.5</v>
      </c>
      <c r="P21" s="118" t="s">
        <v>15</v>
      </c>
      <c r="Q21" s="2"/>
      <c r="R21" s="2"/>
      <c r="S21" s="455">
        <v>0.5</v>
      </c>
      <c r="T21" s="2"/>
      <c r="U21" s="476">
        <v>2</v>
      </c>
      <c r="V21" s="476" t="s">
        <v>15</v>
      </c>
      <c r="W21" s="25"/>
      <c r="X21" s="25"/>
      <c r="Y21" s="25"/>
      <c r="Z21" s="25"/>
      <c r="AA21" s="2"/>
      <c r="AB21" s="2"/>
      <c r="AC21" s="2"/>
      <c r="AD21" s="2"/>
      <c r="AE21" s="2"/>
      <c r="AF21" s="2"/>
      <c r="AG21" s="476">
        <v>1</v>
      </c>
      <c r="AH21" s="476" t="s">
        <v>15</v>
      </c>
      <c r="AI21" s="25"/>
      <c r="AJ21" s="25"/>
      <c r="AK21" s="25"/>
      <c r="AL21" s="25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5"/>
      <c r="BA21" s="2"/>
      <c r="BB21" s="25"/>
      <c r="BC21" s="25"/>
      <c r="BD21" s="25"/>
      <c r="BE21" s="118">
        <v>4</v>
      </c>
      <c r="BF21" s="118" t="s">
        <v>15</v>
      </c>
      <c r="BG21" s="2"/>
      <c r="BH21" s="2"/>
      <c r="BI21" s="2"/>
      <c r="BJ21" s="2"/>
      <c r="BK21" s="25">
        <f t="shared" si="1"/>
        <v>11</v>
      </c>
    </row>
    <row r="22" spans="1:63" ht="26.25" customHeight="1" x14ac:dyDescent="0.4">
      <c r="A22" s="25">
        <v>6</v>
      </c>
      <c r="B22" s="329" t="s">
        <v>35</v>
      </c>
      <c r="C22" s="476">
        <v>3</v>
      </c>
      <c r="D22" s="476" t="s">
        <v>14</v>
      </c>
      <c r="E22" s="25"/>
      <c r="F22" s="25"/>
      <c r="G22" s="25"/>
      <c r="H22" s="25"/>
      <c r="I22" s="2"/>
      <c r="J22" s="2"/>
      <c r="K22" s="2"/>
      <c r="L22" s="2"/>
      <c r="M22" s="2"/>
      <c r="N22" s="2"/>
      <c r="O22" s="118">
        <v>2</v>
      </c>
      <c r="P22" s="118" t="s">
        <v>14</v>
      </c>
      <c r="Q22" s="2"/>
      <c r="R22" s="2"/>
      <c r="S22" s="2"/>
      <c r="T22" s="2"/>
      <c r="U22" s="476">
        <v>1</v>
      </c>
      <c r="V22" s="476" t="s">
        <v>15</v>
      </c>
      <c r="W22" s="25"/>
      <c r="X22" s="25"/>
      <c r="Y22" s="25"/>
      <c r="Z22" s="25"/>
      <c r="AA22" s="2"/>
      <c r="AB22" s="2"/>
      <c r="AC22" s="2"/>
      <c r="AD22" s="2"/>
      <c r="AE22" s="2"/>
      <c r="AF22" s="2"/>
      <c r="AG22" s="25"/>
      <c r="AH22" s="25"/>
      <c r="AI22" s="25"/>
      <c r="AJ22" s="25"/>
      <c r="AK22" s="25"/>
      <c r="AL22" s="25"/>
      <c r="AM22" s="118">
        <v>3</v>
      </c>
      <c r="AN22" s="118" t="s">
        <v>15</v>
      </c>
      <c r="AO22" s="2"/>
      <c r="AP22" s="2"/>
      <c r="AQ22" s="2"/>
      <c r="AR22" s="2"/>
      <c r="AS22" s="118">
        <v>0.5</v>
      </c>
      <c r="AT22" s="118" t="s">
        <v>15</v>
      </c>
      <c r="AU22" s="2"/>
      <c r="AV22" s="2"/>
      <c r="AW22" s="2"/>
      <c r="AX22" s="482">
        <v>0.5</v>
      </c>
      <c r="AY22" s="2"/>
      <c r="AZ22" s="25"/>
      <c r="BA22" s="2"/>
      <c r="BB22" s="25"/>
      <c r="BC22" s="25"/>
      <c r="BD22" s="25"/>
      <c r="BE22" s="2"/>
      <c r="BF22" s="2"/>
      <c r="BG22" s="2"/>
      <c r="BH22" s="2"/>
      <c r="BI22" s="2"/>
      <c r="BJ22" s="2"/>
      <c r="BK22" s="25">
        <f t="shared" si="1"/>
        <v>10</v>
      </c>
    </row>
    <row r="23" spans="1:63" ht="26.25" customHeight="1" x14ac:dyDescent="0.4">
      <c r="A23" s="25">
        <v>7</v>
      </c>
      <c r="B23" s="329" t="s">
        <v>36</v>
      </c>
      <c r="C23" s="476">
        <v>4</v>
      </c>
      <c r="D23" s="476" t="s">
        <v>14</v>
      </c>
      <c r="E23" s="25"/>
      <c r="F23" s="25"/>
      <c r="G23" s="25"/>
      <c r="H23" s="25"/>
      <c r="I23" s="2"/>
      <c r="J23" s="2"/>
      <c r="K23" s="2"/>
      <c r="L23" s="2"/>
      <c r="M23" s="2"/>
      <c r="N23" s="2"/>
      <c r="O23" s="118">
        <v>2</v>
      </c>
      <c r="P23" s="118" t="s">
        <v>15</v>
      </c>
      <c r="Q23" s="2"/>
      <c r="R23" s="2"/>
      <c r="S23" s="2"/>
      <c r="T23" s="2"/>
      <c r="U23" s="25"/>
      <c r="V23" s="25"/>
      <c r="W23" s="25"/>
      <c r="X23" s="25"/>
      <c r="Y23" s="25"/>
      <c r="Z23" s="25"/>
      <c r="AA23" s="2"/>
      <c r="AB23" s="2"/>
      <c r="AC23" s="2"/>
      <c r="AD23" s="2"/>
      <c r="AE23" s="2"/>
      <c r="AF23" s="2"/>
      <c r="AG23" s="25"/>
      <c r="AH23" s="25"/>
      <c r="AI23" s="25"/>
      <c r="AJ23" s="25"/>
      <c r="AK23" s="25"/>
      <c r="AL23" s="25"/>
      <c r="AM23" s="118">
        <v>3</v>
      </c>
      <c r="AN23" s="118" t="s">
        <v>15</v>
      </c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5"/>
      <c r="BA23" s="2"/>
      <c r="BB23" s="25"/>
      <c r="BC23" s="25"/>
      <c r="BD23" s="25"/>
      <c r="BE23" s="2"/>
      <c r="BF23" s="2"/>
      <c r="BG23" s="2"/>
      <c r="BH23" s="2"/>
      <c r="BI23" s="2"/>
      <c r="BJ23" s="2"/>
      <c r="BK23" s="25">
        <f t="shared" si="1"/>
        <v>9</v>
      </c>
    </row>
    <row r="24" spans="1:63" ht="26.25" customHeight="1" x14ac:dyDescent="0.4">
      <c r="A24" s="25">
        <v>8</v>
      </c>
      <c r="B24" s="329" t="s">
        <v>37</v>
      </c>
      <c r="C24" s="476">
        <v>2</v>
      </c>
      <c r="D24" s="476" t="s">
        <v>15</v>
      </c>
      <c r="E24" s="25"/>
      <c r="F24" s="25"/>
      <c r="G24" s="25"/>
      <c r="H24" s="25"/>
      <c r="I24" s="2"/>
      <c r="J24" s="2"/>
      <c r="K24" s="2"/>
      <c r="L24" s="2"/>
      <c r="M24" s="2"/>
      <c r="N24" s="2"/>
      <c r="O24" s="118">
        <v>2</v>
      </c>
      <c r="P24" s="118" t="s">
        <v>15</v>
      </c>
      <c r="Q24" s="2"/>
      <c r="R24" s="2"/>
      <c r="S24" s="2"/>
      <c r="T24" s="2"/>
      <c r="U24" s="476">
        <v>1.5</v>
      </c>
      <c r="V24" s="476" t="s">
        <v>15</v>
      </c>
      <c r="W24" s="25"/>
      <c r="X24" s="25"/>
      <c r="Y24" s="20">
        <v>0.5</v>
      </c>
      <c r="Z24" s="25"/>
      <c r="AA24" s="2"/>
      <c r="AB24" s="2"/>
      <c r="AC24" s="2"/>
      <c r="AD24" s="2"/>
      <c r="AE24" s="2"/>
      <c r="AF24" s="2"/>
      <c r="AG24" s="25"/>
      <c r="AH24" s="25"/>
      <c r="AI24" s="25"/>
      <c r="AJ24" s="25"/>
      <c r="AK24" s="25"/>
      <c r="AL24" s="25"/>
      <c r="AM24" s="2"/>
      <c r="AN24" s="2"/>
      <c r="AO24" s="2"/>
      <c r="AP24" s="2"/>
      <c r="AQ24" s="2"/>
      <c r="AR24" s="2"/>
      <c r="AS24" s="118">
        <v>0.5</v>
      </c>
      <c r="AT24" s="118" t="s">
        <v>15</v>
      </c>
      <c r="AU24" s="2"/>
      <c r="AV24" s="2"/>
      <c r="AW24" s="2"/>
      <c r="AX24" s="482">
        <v>0.5</v>
      </c>
      <c r="AY24" s="2"/>
      <c r="AZ24" s="25"/>
      <c r="BA24" s="2"/>
      <c r="BB24" s="25"/>
      <c r="BC24" s="25"/>
      <c r="BD24" s="25"/>
      <c r="BE24" s="2"/>
      <c r="BF24" s="2"/>
      <c r="BG24" s="2"/>
      <c r="BH24" s="2"/>
      <c r="BI24" s="2"/>
      <c r="BJ24" s="2"/>
      <c r="BK24" s="25">
        <f t="shared" si="1"/>
        <v>7</v>
      </c>
    </row>
    <row r="25" spans="1:63" ht="26.25" customHeight="1" x14ac:dyDescent="0.4">
      <c r="A25" s="25">
        <v>9</v>
      </c>
      <c r="B25" s="329" t="s">
        <v>38</v>
      </c>
      <c r="C25" s="25"/>
      <c r="D25" s="25"/>
      <c r="E25" s="419">
        <v>6</v>
      </c>
      <c r="F25" s="419" t="s">
        <v>16</v>
      </c>
      <c r="G25" s="25"/>
      <c r="H25" s="2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76">
        <v>1.5</v>
      </c>
      <c r="V25" s="476" t="s">
        <v>15</v>
      </c>
      <c r="W25" s="25"/>
      <c r="X25" s="25"/>
      <c r="Y25" s="20">
        <v>0.5</v>
      </c>
      <c r="Z25" s="25"/>
      <c r="AA25" s="2"/>
      <c r="AB25" s="2"/>
      <c r="AC25" s="2"/>
      <c r="AD25" s="2"/>
      <c r="AE25" s="2"/>
      <c r="AF25" s="2"/>
      <c r="AG25" s="25"/>
      <c r="AH25" s="25"/>
      <c r="AI25" s="25"/>
      <c r="AJ25" s="25"/>
      <c r="AK25" s="25"/>
      <c r="AL25" s="25"/>
      <c r="AM25" s="2"/>
      <c r="AN25" s="2"/>
      <c r="AO25" s="2"/>
      <c r="AP25" s="2"/>
      <c r="AQ25" s="2"/>
      <c r="AR25" s="2"/>
      <c r="AS25" s="118">
        <v>2</v>
      </c>
      <c r="AT25" s="118" t="s">
        <v>15</v>
      </c>
      <c r="AU25" s="2"/>
      <c r="AV25" s="2"/>
      <c r="AW25" s="2"/>
      <c r="AX25" s="2"/>
      <c r="AY25" s="2"/>
      <c r="AZ25" s="25"/>
      <c r="BA25" s="2"/>
      <c r="BB25" s="25"/>
      <c r="BC25" s="25"/>
      <c r="BD25" s="25"/>
      <c r="BE25" s="2"/>
      <c r="BF25" s="2"/>
      <c r="BG25" s="2"/>
      <c r="BH25" s="2"/>
      <c r="BI25" s="2"/>
      <c r="BJ25" s="2"/>
      <c r="BK25" s="25">
        <f t="shared" si="1"/>
        <v>10</v>
      </c>
    </row>
    <row r="26" spans="1:63" ht="26.25" customHeight="1" x14ac:dyDescent="0.4">
      <c r="A26" s="25">
        <v>10</v>
      </c>
      <c r="B26" s="329" t="s">
        <v>39</v>
      </c>
      <c r="C26" s="476">
        <v>4</v>
      </c>
      <c r="D26" s="476" t="s">
        <v>15</v>
      </c>
      <c r="E26" s="419">
        <v>5</v>
      </c>
      <c r="F26" s="419" t="s">
        <v>16</v>
      </c>
      <c r="G26" s="20">
        <v>1</v>
      </c>
      <c r="H26" s="25"/>
      <c r="I26" s="479"/>
      <c r="J26" s="479"/>
      <c r="K26" s="2"/>
      <c r="L26" s="2"/>
      <c r="M26" s="2"/>
      <c r="N26" s="2"/>
      <c r="O26" s="118">
        <v>2</v>
      </c>
      <c r="P26" s="118" t="s">
        <v>15</v>
      </c>
      <c r="Q26" s="2"/>
      <c r="R26" s="2"/>
      <c r="S26" s="2"/>
      <c r="T26" s="2"/>
      <c r="U26" s="476">
        <v>2</v>
      </c>
      <c r="V26" s="476" t="s">
        <v>15</v>
      </c>
      <c r="W26" s="25"/>
      <c r="X26" s="25"/>
      <c r="Y26" s="25"/>
      <c r="Z26" s="25"/>
      <c r="AA26" s="2"/>
      <c r="AB26" s="2"/>
      <c r="AC26" s="2"/>
      <c r="AD26" s="2"/>
      <c r="AE26" s="2"/>
      <c r="AF26" s="2"/>
      <c r="AG26" s="25"/>
      <c r="AH26" s="25"/>
      <c r="AI26" s="25"/>
      <c r="AJ26" s="25"/>
      <c r="AK26" s="25"/>
      <c r="AL26" s="25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5"/>
      <c r="BA26" s="2"/>
      <c r="BB26" s="25"/>
      <c r="BC26" s="25"/>
      <c r="BD26" s="25"/>
      <c r="BE26" s="2"/>
      <c r="BF26" s="2"/>
      <c r="BG26" s="2"/>
      <c r="BH26" s="2"/>
      <c r="BI26" s="2"/>
      <c r="BJ26" s="2"/>
      <c r="BK26" s="25">
        <f t="shared" si="1"/>
        <v>14</v>
      </c>
    </row>
    <row r="27" spans="1:63" ht="26.25" customHeight="1" x14ac:dyDescent="0.4">
      <c r="A27" s="25">
        <v>11</v>
      </c>
      <c r="B27" s="329" t="s">
        <v>40</v>
      </c>
      <c r="C27" s="25"/>
      <c r="D27" s="25"/>
      <c r="E27" s="25"/>
      <c r="F27" s="25"/>
      <c r="G27" s="25"/>
      <c r="H27" s="25"/>
      <c r="I27" s="118">
        <v>8</v>
      </c>
      <c r="J27" s="118" t="s">
        <v>14</v>
      </c>
      <c r="K27" s="479"/>
      <c r="L27" s="479"/>
      <c r="M27" s="479"/>
      <c r="N27" s="479"/>
      <c r="O27" s="118">
        <v>3</v>
      </c>
      <c r="P27" s="118" t="s">
        <v>14</v>
      </c>
      <c r="Q27" s="2"/>
      <c r="R27" s="2"/>
      <c r="S27" s="2"/>
      <c r="T27" s="2"/>
      <c r="U27" s="25"/>
      <c r="V27" s="25"/>
      <c r="W27" s="25"/>
      <c r="X27" s="25"/>
      <c r="Y27" s="25"/>
      <c r="Z27" s="25"/>
      <c r="AA27" s="2"/>
      <c r="AB27" s="2"/>
      <c r="AC27" s="2"/>
      <c r="AD27" s="2"/>
      <c r="AE27" s="2"/>
      <c r="AF27" s="2"/>
      <c r="AG27" s="476">
        <v>2</v>
      </c>
      <c r="AH27" s="476" t="s">
        <v>15</v>
      </c>
      <c r="AI27" s="25"/>
      <c r="AJ27" s="25"/>
      <c r="AK27" s="25"/>
      <c r="AL27" s="25"/>
      <c r="AM27" s="118">
        <v>2</v>
      </c>
      <c r="AN27" s="118" t="s">
        <v>15</v>
      </c>
      <c r="AO27" s="2"/>
      <c r="AP27" s="2"/>
      <c r="AQ27" s="455">
        <v>1</v>
      </c>
      <c r="AR27" s="2"/>
      <c r="AS27" s="118">
        <v>2</v>
      </c>
      <c r="AT27" s="118" t="s">
        <v>15</v>
      </c>
      <c r="AU27" s="2"/>
      <c r="AV27" s="2"/>
      <c r="AW27" s="2"/>
      <c r="AX27" s="2"/>
      <c r="AY27" s="118">
        <v>5</v>
      </c>
      <c r="AZ27" s="476" t="s">
        <v>15</v>
      </c>
      <c r="BA27" s="2"/>
      <c r="BB27" s="25"/>
      <c r="BC27" s="25"/>
      <c r="BD27" s="25"/>
      <c r="BE27" s="2"/>
      <c r="BF27" s="2"/>
      <c r="BG27" s="2"/>
      <c r="BH27" s="2"/>
      <c r="BI27" s="2"/>
      <c r="BJ27" s="2"/>
      <c r="BK27" s="25">
        <f t="shared" si="1"/>
        <v>23</v>
      </c>
    </row>
    <row r="28" spans="1:63" x14ac:dyDescent="0.4">
      <c r="A28" s="25">
        <v>12</v>
      </c>
      <c r="B28" s="329" t="s">
        <v>41</v>
      </c>
      <c r="C28" s="25"/>
      <c r="D28" s="25"/>
      <c r="E28" s="25"/>
      <c r="F28" s="25"/>
      <c r="G28" s="25"/>
      <c r="H28" s="25"/>
      <c r="I28" s="118">
        <v>8</v>
      </c>
      <c r="J28" s="118" t="s">
        <v>15</v>
      </c>
      <c r="K28" s="2"/>
      <c r="L28" s="2"/>
      <c r="M28" s="2"/>
      <c r="N28" s="2"/>
      <c r="O28" s="118">
        <v>3</v>
      </c>
      <c r="P28" s="118" t="s">
        <v>15</v>
      </c>
      <c r="Q28" s="2"/>
      <c r="R28" s="2"/>
      <c r="S28" s="2"/>
      <c r="T28" s="2"/>
      <c r="U28" s="476">
        <v>1.5</v>
      </c>
      <c r="V28" s="476" t="s">
        <v>15</v>
      </c>
      <c r="W28" s="25"/>
      <c r="X28" s="25"/>
      <c r="Y28" s="20">
        <v>0.5</v>
      </c>
      <c r="Z28" s="25"/>
      <c r="AA28" s="118">
        <v>8</v>
      </c>
      <c r="AB28" s="118" t="s">
        <v>15</v>
      </c>
      <c r="AC28" s="2"/>
      <c r="AD28" s="2"/>
      <c r="AE28" s="2"/>
      <c r="AF28" s="2"/>
      <c r="AG28" s="476">
        <v>2</v>
      </c>
      <c r="AH28" s="476" t="s">
        <v>15</v>
      </c>
      <c r="AI28" s="25"/>
      <c r="AJ28" s="25"/>
      <c r="AK28" s="20">
        <v>1</v>
      </c>
      <c r="AL28" s="25"/>
      <c r="AM28" s="2"/>
      <c r="AN28" s="2"/>
      <c r="AO28" s="2"/>
      <c r="AP28" s="2"/>
      <c r="AQ28" s="2"/>
      <c r="AR28" s="2"/>
      <c r="AS28" s="118">
        <v>2</v>
      </c>
      <c r="AT28" s="118" t="s">
        <v>15</v>
      </c>
      <c r="AU28" s="2"/>
      <c r="AV28" s="2"/>
      <c r="AW28" s="2"/>
      <c r="AX28" s="2"/>
      <c r="AY28" s="2"/>
      <c r="AZ28" s="25"/>
      <c r="BA28" s="2"/>
      <c r="BB28" s="25"/>
      <c r="BC28" s="25"/>
      <c r="BD28" s="25"/>
      <c r="BE28" s="118">
        <v>6</v>
      </c>
      <c r="BF28" s="118" t="s">
        <v>15</v>
      </c>
      <c r="BG28" s="2"/>
      <c r="BH28" s="2"/>
      <c r="BI28" s="2"/>
      <c r="BJ28" s="2"/>
      <c r="BK28" s="25">
        <f t="shared" si="1"/>
        <v>32</v>
      </c>
    </row>
    <row r="29" spans="1:63" x14ac:dyDescent="0.4">
      <c r="A29" s="25">
        <v>13</v>
      </c>
      <c r="B29" s="329" t="s">
        <v>42</v>
      </c>
      <c r="C29" s="25"/>
      <c r="D29" s="25"/>
      <c r="E29" s="25"/>
      <c r="F29" s="25"/>
      <c r="G29" s="25"/>
      <c r="H29" s="25"/>
      <c r="I29" s="118">
        <v>7</v>
      </c>
      <c r="J29" s="118" t="s">
        <v>15</v>
      </c>
      <c r="K29" s="2"/>
      <c r="L29" s="2"/>
      <c r="M29" s="455">
        <v>1</v>
      </c>
      <c r="N29" s="2"/>
      <c r="O29" s="118">
        <v>3</v>
      </c>
      <c r="P29" s="118" t="s">
        <v>15</v>
      </c>
      <c r="Q29" s="2"/>
      <c r="R29" s="2"/>
      <c r="S29" s="2"/>
      <c r="T29" s="2"/>
      <c r="U29" s="476">
        <v>1</v>
      </c>
      <c r="V29" s="476" t="s">
        <v>15</v>
      </c>
      <c r="W29" s="25"/>
      <c r="X29" s="25"/>
      <c r="Y29" s="25"/>
      <c r="Z29" s="25"/>
      <c r="AA29" s="118">
        <v>8</v>
      </c>
      <c r="AB29" s="118" t="s">
        <v>15</v>
      </c>
      <c r="AC29" s="2"/>
      <c r="AD29" s="2"/>
      <c r="AE29" s="2"/>
      <c r="AF29" s="2"/>
      <c r="AG29" s="476">
        <v>3</v>
      </c>
      <c r="AH29" s="476" t="s">
        <v>15</v>
      </c>
      <c r="AI29" s="25"/>
      <c r="AJ29" s="25"/>
      <c r="AK29" s="20">
        <v>1</v>
      </c>
      <c r="AL29" s="25"/>
      <c r="AM29" s="2"/>
      <c r="AN29" s="2"/>
      <c r="AO29" s="2"/>
      <c r="AP29" s="2"/>
      <c r="AQ29" s="2"/>
      <c r="AR29" s="2"/>
      <c r="AS29" s="118">
        <v>2</v>
      </c>
      <c r="AT29" s="118" t="s">
        <v>15</v>
      </c>
      <c r="AU29" s="2"/>
      <c r="AV29" s="2"/>
      <c r="AW29" s="2"/>
      <c r="AX29" s="2"/>
      <c r="AY29" s="118">
        <v>5</v>
      </c>
      <c r="AZ29" s="476" t="s">
        <v>15</v>
      </c>
      <c r="BA29" s="2"/>
      <c r="BB29" s="478"/>
      <c r="BC29" s="478"/>
      <c r="BD29" s="478"/>
      <c r="BE29" s="118">
        <v>6</v>
      </c>
      <c r="BF29" s="118" t="s">
        <v>15</v>
      </c>
      <c r="BG29" s="2"/>
      <c r="BH29" s="2"/>
      <c r="BI29" s="2"/>
      <c r="BJ29" s="2"/>
      <c r="BK29" s="25">
        <f t="shared" si="1"/>
        <v>37</v>
      </c>
    </row>
    <row r="30" spans="1:63" x14ac:dyDescent="0.4">
      <c r="A30" s="594" t="s">
        <v>43</v>
      </c>
      <c r="B30" s="594"/>
      <c r="C30" s="25"/>
      <c r="D30" s="25"/>
      <c r="E30" s="25"/>
      <c r="F30" s="25"/>
      <c r="G30" s="25"/>
      <c r="H30" s="2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5"/>
      <c r="V30" s="25"/>
      <c r="W30" s="25"/>
      <c r="X30" s="25"/>
      <c r="Y30" s="25"/>
      <c r="Z30" s="25"/>
      <c r="AA30" s="2"/>
      <c r="AB30" s="2"/>
      <c r="AC30" s="2"/>
      <c r="AD30" s="2"/>
      <c r="AE30" s="2"/>
      <c r="AF30" s="2"/>
      <c r="AG30" s="25"/>
      <c r="AH30" s="25"/>
      <c r="AI30" s="25"/>
      <c r="AJ30" s="25"/>
      <c r="AK30" s="25"/>
      <c r="AL30" s="25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5"/>
      <c r="BA30" s="2"/>
      <c r="BB30" s="25"/>
      <c r="BC30" s="25"/>
      <c r="BD30" s="25"/>
      <c r="BE30" s="2"/>
      <c r="BF30" s="2"/>
      <c r="BG30" s="2"/>
      <c r="BH30" s="2"/>
      <c r="BI30" s="2"/>
      <c r="BJ30" s="2"/>
      <c r="BK30" s="483" t="s">
        <v>43</v>
      </c>
    </row>
    <row r="31" spans="1:63" ht="26.25" customHeight="1" x14ac:dyDescent="0.4">
      <c r="A31" s="25">
        <v>1</v>
      </c>
      <c r="B31" s="329" t="s">
        <v>44</v>
      </c>
      <c r="C31" s="476">
        <v>2</v>
      </c>
      <c r="D31" s="476" t="s">
        <v>15</v>
      </c>
      <c r="E31" s="25"/>
      <c r="F31" s="25"/>
      <c r="G31" s="25"/>
      <c r="H31" s="2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76">
        <v>1</v>
      </c>
      <c r="V31" s="476" t="s">
        <v>15</v>
      </c>
      <c r="W31" s="25"/>
      <c r="X31" s="25"/>
      <c r="Y31" s="25"/>
      <c r="Z31" s="25"/>
      <c r="AA31" s="2"/>
      <c r="AB31" s="2"/>
      <c r="AC31" s="2"/>
      <c r="AD31" s="2"/>
      <c r="AE31" s="2"/>
      <c r="AF31" s="2"/>
      <c r="AG31" s="25"/>
      <c r="AH31" s="25"/>
      <c r="AI31" s="25"/>
      <c r="AJ31" s="25"/>
      <c r="AK31" s="25"/>
      <c r="AL31" s="25"/>
      <c r="AM31" s="118">
        <v>2</v>
      </c>
      <c r="AN31" s="118" t="s">
        <v>15</v>
      </c>
      <c r="AO31" s="2"/>
      <c r="AP31" s="2"/>
      <c r="AQ31" s="455">
        <v>1</v>
      </c>
      <c r="AR31" s="2"/>
      <c r="AS31" s="118">
        <v>1</v>
      </c>
      <c r="AT31" s="118" t="s">
        <v>15</v>
      </c>
      <c r="AU31" s="2"/>
      <c r="AV31" s="2"/>
      <c r="AW31" s="2"/>
      <c r="AX31" s="2"/>
      <c r="AY31" s="2"/>
      <c r="AZ31" s="25"/>
      <c r="BA31" s="2"/>
      <c r="BB31" s="25"/>
      <c r="BC31" s="25"/>
      <c r="BD31" s="25"/>
      <c r="BE31" s="2"/>
      <c r="BF31" s="2"/>
      <c r="BG31" s="2"/>
      <c r="BH31" s="2"/>
      <c r="BI31" s="2"/>
      <c r="BJ31" s="2"/>
      <c r="BK31" s="25">
        <f>SUM(C31:BJ31)</f>
        <v>7</v>
      </c>
    </row>
    <row r="32" spans="1:63" ht="26.25" customHeight="1" x14ac:dyDescent="0.4">
      <c r="A32" s="25">
        <v>2</v>
      </c>
      <c r="B32" s="329" t="s">
        <v>45</v>
      </c>
      <c r="C32" s="25"/>
      <c r="D32" s="25"/>
      <c r="E32" s="419">
        <v>6</v>
      </c>
      <c r="F32" s="419" t="s">
        <v>16</v>
      </c>
      <c r="G32" s="25"/>
      <c r="H32" s="2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5"/>
      <c r="V32" s="25"/>
      <c r="W32" s="419">
        <v>7</v>
      </c>
      <c r="X32" s="419" t="s">
        <v>16</v>
      </c>
      <c r="Y32" s="20">
        <v>1</v>
      </c>
      <c r="Z32" s="25"/>
      <c r="AA32" s="2"/>
      <c r="AB32" s="2"/>
      <c r="AC32" s="2"/>
      <c r="AD32" s="2"/>
      <c r="AE32" s="2"/>
      <c r="AF32" s="2"/>
      <c r="AG32" s="25"/>
      <c r="AH32" s="25"/>
      <c r="AI32" s="25"/>
      <c r="AJ32" s="25"/>
      <c r="AK32" s="25"/>
      <c r="AL32" s="25"/>
      <c r="AM32" s="2"/>
      <c r="AN32" s="2"/>
      <c r="AO32" s="2"/>
      <c r="AP32" s="2"/>
      <c r="AQ32" s="2"/>
      <c r="AR32" s="2"/>
      <c r="AS32" s="118">
        <v>2</v>
      </c>
      <c r="AT32" s="118" t="s">
        <v>15</v>
      </c>
      <c r="AU32" s="2"/>
      <c r="AV32" s="2"/>
      <c r="AW32" s="2"/>
      <c r="AX32" s="2"/>
      <c r="AY32" s="2"/>
      <c r="AZ32" s="25"/>
      <c r="BA32" s="2"/>
      <c r="BB32" s="25"/>
      <c r="BC32" s="25"/>
      <c r="BD32" s="25"/>
      <c r="BE32" s="2"/>
      <c r="BF32" s="2"/>
      <c r="BG32" s="2"/>
      <c r="BH32" s="2"/>
      <c r="BI32" s="2"/>
      <c r="BJ32" s="2"/>
      <c r="BK32" s="25">
        <f t="shared" ref="BK32:BK41" si="2">SUM(C32:BJ32)</f>
        <v>16</v>
      </c>
    </row>
    <row r="33" spans="1:63" x14ac:dyDescent="0.4">
      <c r="A33" s="25">
        <v>3</v>
      </c>
      <c r="B33" s="329" t="s">
        <v>46</v>
      </c>
      <c r="C33" s="25"/>
      <c r="D33" s="25"/>
      <c r="E33" s="419">
        <v>6</v>
      </c>
      <c r="F33" s="419" t="s">
        <v>16</v>
      </c>
      <c r="G33" s="25"/>
      <c r="H33" s="25"/>
      <c r="I33" s="2"/>
      <c r="J33" s="2"/>
      <c r="K33" s="2"/>
      <c r="L33" s="2"/>
      <c r="M33" s="2"/>
      <c r="N33" s="2"/>
      <c r="O33" s="2"/>
      <c r="P33" s="2"/>
      <c r="Q33" s="119">
        <v>6</v>
      </c>
      <c r="R33" s="119" t="s">
        <v>16</v>
      </c>
      <c r="S33" s="2"/>
      <c r="T33" s="2"/>
      <c r="U33" s="25"/>
      <c r="V33" s="25"/>
      <c r="W33" s="419">
        <v>7</v>
      </c>
      <c r="X33" s="419" t="s">
        <v>16</v>
      </c>
      <c r="Y33" s="25"/>
      <c r="Z33" s="25"/>
      <c r="AA33" s="118">
        <v>7</v>
      </c>
      <c r="AB33" s="118" t="s">
        <v>15</v>
      </c>
      <c r="AC33" s="119">
        <v>7</v>
      </c>
      <c r="AD33" s="119" t="s">
        <v>16</v>
      </c>
      <c r="AE33" s="455">
        <v>4</v>
      </c>
      <c r="AF33" s="482">
        <v>5</v>
      </c>
      <c r="AG33" s="25"/>
      <c r="AH33" s="25"/>
      <c r="AI33" s="25"/>
      <c r="AJ33" s="25"/>
      <c r="AK33" s="25"/>
      <c r="AL33" s="25"/>
      <c r="AM33" s="118">
        <v>3</v>
      </c>
      <c r="AN33" s="118" t="s">
        <v>15</v>
      </c>
      <c r="AO33" s="2"/>
      <c r="AP33" s="2"/>
      <c r="AQ33" s="2"/>
      <c r="AR33" s="2"/>
      <c r="AS33" s="2"/>
      <c r="AT33" s="2"/>
      <c r="AU33" s="119">
        <v>8</v>
      </c>
      <c r="AV33" s="119" t="s">
        <v>16</v>
      </c>
      <c r="AW33" s="2"/>
      <c r="AX33" s="2"/>
      <c r="AY33" s="2"/>
      <c r="AZ33" s="25"/>
      <c r="BA33" s="2"/>
      <c r="BB33" s="25"/>
      <c r="BC33" s="25"/>
      <c r="BD33" s="25"/>
      <c r="BE33" s="118">
        <v>6</v>
      </c>
      <c r="BF33" s="118" t="s">
        <v>14</v>
      </c>
      <c r="BG33" s="2"/>
      <c r="BH33" s="2"/>
      <c r="BI33" s="2"/>
      <c r="BJ33" s="2"/>
      <c r="BK33" s="25">
        <f t="shared" si="2"/>
        <v>59</v>
      </c>
    </row>
    <row r="34" spans="1:63" ht="26.25" customHeight="1" x14ac:dyDescent="0.4">
      <c r="A34" s="25">
        <v>4</v>
      </c>
      <c r="B34" s="329" t="s">
        <v>47</v>
      </c>
      <c r="C34" s="476">
        <v>2</v>
      </c>
      <c r="D34" s="476" t="s">
        <v>15</v>
      </c>
      <c r="E34" s="25"/>
      <c r="F34" s="25"/>
      <c r="G34" s="25"/>
      <c r="H34" s="2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86">
        <v>1.75</v>
      </c>
      <c r="V34" s="476" t="s">
        <v>15</v>
      </c>
      <c r="W34" s="25"/>
      <c r="X34" s="25"/>
      <c r="Y34" s="485">
        <v>0.25</v>
      </c>
      <c r="Z34" s="25"/>
      <c r="AA34" s="2"/>
      <c r="AB34" s="2"/>
      <c r="AC34" s="2"/>
      <c r="AD34" s="2"/>
      <c r="AE34" s="2"/>
      <c r="AF34" s="2"/>
      <c r="AG34" s="25"/>
      <c r="AH34" s="25"/>
      <c r="AI34" s="25"/>
      <c r="AJ34" s="25"/>
      <c r="AK34" s="25"/>
      <c r="AL34" s="25"/>
      <c r="AM34" s="2"/>
      <c r="AN34" s="2"/>
      <c r="AO34" s="2"/>
      <c r="AP34" s="2"/>
      <c r="AQ34" s="2"/>
      <c r="AR34" s="2"/>
      <c r="AS34" s="118">
        <v>1</v>
      </c>
      <c r="AT34" s="118" t="s">
        <v>15</v>
      </c>
      <c r="AU34" s="2"/>
      <c r="AV34" s="2"/>
      <c r="AW34" s="2"/>
      <c r="AX34" s="2"/>
      <c r="AY34" s="2"/>
      <c r="AZ34" s="25"/>
      <c r="BA34" s="2"/>
      <c r="BB34" s="25"/>
      <c r="BC34" s="25"/>
      <c r="BD34" s="25"/>
      <c r="BE34" s="2"/>
      <c r="BF34" s="2"/>
      <c r="BG34" s="2"/>
      <c r="BH34" s="2"/>
      <c r="BI34" s="2"/>
      <c r="BJ34" s="2"/>
      <c r="BK34" s="25">
        <f t="shared" si="2"/>
        <v>5</v>
      </c>
    </row>
    <row r="35" spans="1:63" ht="26.25" customHeight="1" x14ac:dyDescent="0.4">
      <c r="A35" s="25">
        <v>5</v>
      </c>
      <c r="B35" s="329" t="s">
        <v>48</v>
      </c>
      <c r="C35" s="25"/>
      <c r="D35" s="25"/>
      <c r="E35" s="419">
        <v>6</v>
      </c>
      <c r="F35" s="419" t="s">
        <v>16</v>
      </c>
      <c r="G35" s="25"/>
      <c r="H35" s="2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76">
        <v>2</v>
      </c>
      <c r="V35" s="476" t="s">
        <v>15</v>
      </c>
      <c r="W35" s="25"/>
      <c r="X35" s="25"/>
      <c r="Y35" s="25"/>
      <c r="Z35" s="25"/>
      <c r="AA35" s="2"/>
      <c r="AB35" s="2"/>
      <c r="AC35" s="2"/>
      <c r="AD35" s="2"/>
      <c r="AE35" s="2"/>
      <c r="AF35" s="2"/>
      <c r="AG35" s="25"/>
      <c r="AH35" s="25"/>
      <c r="AI35" s="25"/>
      <c r="AJ35" s="25"/>
      <c r="AK35" s="25"/>
      <c r="AL35" s="25"/>
      <c r="AM35" s="118">
        <v>2</v>
      </c>
      <c r="AN35" s="118" t="s">
        <v>15</v>
      </c>
      <c r="AO35" s="2"/>
      <c r="AP35" s="2"/>
      <c r="AQ35" s="455">
        <v>1</v>
      </c>
      <c r="AR35" s="2"/>
      <c r="AS35" s="118">
        <v>2</v>
      </c>
      <c r="AT35" s="118" t="s">
        <v>15</v>
      </c>
      <c r="AU35" s="2"/>
      <c r="AV35" s="2"/>
      <c r="AW35" s="2"/>
      <c r="AX35" s="2"/>
      <c r="AY35" s="2"/>
      <c r="AZ35" s="25"/>
      <c r="BA35" s="2"/>
      <c r="BB35" s="25"/>
      <c r="BC35" s="25"/>
      <c r="BD35" s="25"/>
      <c r="BE35" s="2"/>
      <c r="BF35" s="2"/>
      <c r="BG35" s="2"/>
      <c r="BH35" s="2"/>
      <c r="BI35" s="2"/>
      <c r="BJ35" s="2"/>
      <c r="BK35" s="25">
        <f t="shared" si="2"/>
        <v>13</v>
      </c>
    </row>
    <row r="36" spans="1:63" ht="26.25" customHeight="1" x14ac:dyDescent="0.4">
      <c r="A36" s="25">
        <v>6</v>
      </c>
      <c r="B36" s="329" t="s">
        <v>49</v>
      </c>
      <c r="C36" s="25"/>
      <c r="D36" s="25"/>
      <c r="E36" s="25"/>
      <c r="F36" s="25"/>
      <c r="G36" s="25"/>
      <c r="H36" s="25"/>
      <c r="I36" s="118">
        <v>8</v>
      </c>
      <c r="J36" s="118" t="s">
        <v>15</v>
      </c>
      <c r="K36" s="2"/>
      <c r="L36" s="2"/>
      <c r="M36" s="2"/>
      <c r="N36" s="2"/>
      <c r="O36" s="118">
        <v>3</v>
      </c>
      <c r="P36" s="118" t="s">
        <v>15</v>
      </c>
      <c r="Q36" s="2"/>
      <c r="R36" s="2"/>
      <c r="S36" s="2"/>
      <c r="T36" s="2"/>
      <c r="U36" s="476">
        <v>2</v>
      </c>
      <c r="V36" s="476" t="s">
        <v>15</v>
      </c>
      <c r="W36" s="25"/>
      <c r="X36" s="25"/>
      <c r="Y36" s="20">
        <v>1</v>
      </c>
      <c r="Z36" s="25"/>
      <c r="AA36" s="118">
        <v>7</v>
      </c>
      <c r="AB36" s="118" t="s">
        <v>15</v>
      </c>
      <c r="AC36" s="479"/>
      <c r="AD36" s="479"/>
      <c r="AE36" s="2"/>
      <c r="AF36" s="2"/>
      <c r="AG36" s="476">
        <v>3</v>
      </c>
      <c r="AH36" s="476" t="s">
        <v>15</v>
      </c>
      <c r="AI36" s="25"/>
      <c r="AJ36" s="25"/>
      <c r="AK36" s="20">
        <v>2</v>
      </c>
      <c r="AL36" s="25"/>
      <c r="AM36" s="2"/>
      <c r="AN36" s="2"/>
      <c r="AO36" s="2"/>
      <c r="AP36" s="2"/>
      <c r="AQ36" s="2"/>
      <c r="AR36" s="2"/>
      <c r="AS36" s="118">
        <v>2</v>
      </c>
      <c r="AT36" s="118" t="s">
        <v>15</v>
      </c>
      <c r="AU36" s="2"/>
      <c r="AV36" s="2"/>
      <c r="AW36" s="2"/>
      <c r="AX36" s="2"/>
      <c r="AY36" s="118">
        <v>5</v>
      </c>
      <c r="AZ36" s="476" t="s">
        <v>15</v>
      </c>
      <c r="BA36" s="2"/>
      <c r="BB36" s="25"/>
      <c r="BC36" s="25"/>
      <c r="BD36" s="25"/>
      <c r="BE36" s="2"/>
      <c r="BF36" s="2"/>
      <c r="BG36" s="2"/>
      <c r="BH36" s="2"/>
      <c r="BI36" s="2"/>
      <c r="BJ36" s="2"/>
      <c r="BK36" s="25">
        <f t="shared" si="2"/>
        <v>33</v>
      </c>
    </row>
    <row r="37" spans="1:63" ht="26.25" customHeight="1" x14ac:dyDescent="0.4">
      <c r="A37" s="25">
        <v>7</v>
      </c>
      <c r="B37" s="329" t="s">
        <v>50</v>
      </c>
      <c r="C37" s="25"/>
      <c r="D37" s="25"/>
      <c r="E37" s="25"/>
      <c r="F37" s="25"/>
      <c r="G37" s="25"/>
      <c r="H37" s="25"/>
      <c r="I37" s="2"/>
      <c r="J37" s="2"/>
      <c r="K37" s="119">
        <v>7.5</v>
      </c>
      <c r="L37" s="119" t="s">
        <v>16</v>
      </c>
      <c r="M37" s="2"/>
      <c r="N37" s="2"/>
      <c r="O37" s="2"/>
      <c r="P37" s="480"/>
      <c r="Q37" s="119">
        <v>6</v>
      </c>
      <c r="R37" s="119" t="s">
        <v>16</v>
      </c>
      <c r="S37" s="2"/>
      <c r="T37" s="2"/>
      <c r="U37" s="25"/>
      <c r="V37" s="25"/>
      <c r="W37" s="419">
        <v>7</v>
      </c>
      <c r="X37" s="419" t="s">
        <v>16</v>
      </c>
      <c r="Y37" s="20">
        <v>1</v>
      </c>
      <c r="Z37" s="25"/>
      <c r="AA37" s="479"/>
      <c r="AB37" s="479"/>
      <c r="AC37" s="119">
        <v>9</v>
      </c>
      <c r="AD37" s="119" t="s">
        <v>16</v>
      </c>
      <c r="AE37" s="2"/>
      <c r="AF37" s="2"/>
      <c r="AG37" s="476">
        <v>3</v>
      </c>
      <c r="AH37" s="476" t="s">
        <v>15</v>
      </c>
      <c r="AI37" s="478"/>
      <c r="AJ37" s="478"/>
      <c r="AK37" s="20">
        <v>1</v>
      </c>
      <c r="AL37" s="478"/>
      <c r="AM37" s="2"/>
      <c r="AN37" s="2"/>
      <c r="AO37" s="2"/>
      <c r="AP37" s="2"/>
      <c r="AQ37" s="2"/>
      <c r="AR37" s="2"/>
      <c r="AS37" s="118">
        <v>2</v>
      </c>
      <c r="AT37" s="118" t="s">
        <v>15</v>
      </c>
      <c r="AU37" s="479"/>
      <c r="AV37" s="479"/>
      <c r="AW37" s="2"/>
      <c r="AX37" s="2"/>
      <c r="AY37" s="2"/>
      <c r="AZ37" s="25"/>
      <c r="BA37" s="2"/>
      <c r="BB37" s="25"/>
      <c r="BC37" s="25"/>
      <c r="BD37" s="25"/>
      <c r="BE37" s="2"/>
      <c r="BF37" s="2"/>
      <c r="BG37" s="2"/>
      <c r="BH37" s="2"/>
      <c r="BI37" s="2"/>
      <c r="BJ37" s="2"/>
      <c r="BK37" s="25">
        <f t="shared" si="2"/>
        <v>36.5</v>
      </c>
    </row>
    <row r="38" spans="1:63" ht="26.25" customHeight="1" x14ac:dyDescent="0.4">
      <c r="A38" s="25">
        <v>8</v>
      </c>
      <c r="B38" s="329" t="s">
        <v>51</v>
      </c>
      <c r="C38" s="25"/>
      <c r="D38" s="25"/>
      <c r="E38" s="25"/>
      <c r="F38" s="25"/>
      <c r="G38" s="25"/>
      <c r="H38" s="25"/>
      <c r="I38" s="2"/>
      <c r="J38" s="2"/>
      <c r="K38" s="119">
        <v>7.5</v>
      </c>
      <c r="L38" s="119" t="s">
        <v>16</v>
      </c>
      <c r="M38" s="2"/>
      <c r="N38" s="2"/>
      <c r="O38" s="2"/>
      <c r="P38" s="2"/>
      <c r="Q38" s="119">
        <v>6</v>
      </c>
      <c r="R38" s="119" t="s">
        <v>16</v>
      </c>
      <c r="S38" s="2"/>
      <c r="T38" s="2"/>
      <c r="U38" s="25"/>
      <c r="V38" s="25"/>
      <c r="W38" s="419">
        <v>7</v>
      </c>
      <c r="X38" s="419" t="s">
        <v>16</v>
      </c>
      <c r="Y38" s="20">
        <v>1</v>
      </c>
      <c r="Z38" s="25"/>
      <c r="AA38" s="479"/>
      <c r="AB38" s="479"/>
      <c r="AC38" s="119">
        <v>7</v>
      </c>
      <c r="AD38" s="119" t="s">
        <v>16</v>
      </c>
      <c r="AE38" s="2"/>
      <c r="AF38" s="482">
        <v>2</v>
      </c>
      <c r="AG38" s="476">
        <v>4</v>
      </c>
      <c r="AH38" s="476" t="s">
        <v>15</v>
      </c>
      <c r="AI38" s="478"/>
      <c r="AJ38" s="478"/>
      <c r="AK38" s="478"/>
      <c r="AL38" s="478"/>
      <c r="AM38" s="2"/>
      <c r="AN38" s="2"/>
      <c r="AO38" s="2"/>
      <c r="AP38" s="2"/>
      <c r="AQ38" s="2"/>
      <c r="AR38" s="2"/>
      <c r="AS38" s="479"/>
      <c r="AT38" s="479"/>
      <c r="AU38" s="119">
        <v>7</v>
      </c>
      <c r="AV38" s="119" t="s">
        <v>16</v>
      </c>
      <c r="AW38" s="2"/>
      <c r="AX38" s="2"/>
      <c r="AY38" s="2"/>
      <c r="AZ38" s="25"/>
      <c r="BA38" s="2"/>
      <c r="BB38" s="25"/>
      <c r="BC38" s="25"/>
      <c r="BD38" s="25"/>
      <c r="BE38" s="2"/>
      <c r="BF38" s="2"/>
      <c r="BG38" s="2"/>
      <c r="BH38" s="2"/>
      <c r="BI38" s="2"/>
      <c r="BJ38" s="2"/>
      <c r="BK38" s="25">
        <f t="shared" si="2"/>
        <v>41.5</v>
      </c>
    </row>
    <row r="39" spans="1:63" ht="26.25" customHeight="1" x14ac:dyDescent="0.4">
      <c r="A39" s="25">
        <v>9</v>
      </c>
      <c r="B39" s="329" t="s">
        <v>52</v>
      </c>
      <c r="C39" s="25"/>
      <c r="D39" s="25"/>
      <c r="E39" s="25"/>
      <c r="F39" s="25"/>
      <c r="G39" s="25"/>
      <c r="H39" s="25"/>
      <c r="I39" s="2"/>
      <c r="J39" s="2"/>
      <c r="K39" s="119">
        <v>7.5</v>
      </c>
      <c r="L39" s="119" t="s">
        <v>16</v>
      </c>
      <c r="M39" s="2"/>
      <c r="N39" s="2"/>
      <c r="O39" s="2"/>
      <c r="P39" s="2"/>
      <c r="Q39" s="119">
        <v>6</v>
      </c>
      <c r="R39" s="119" t="s">
        <v>16</v>
      </c>
      <c r="S39" s="2"/>
      <c r="T39" s="2"/>
      <c r="U39" s="476">
        <v>6</v>
      </c>
      <c r="V39" s="476" t="s">
        <v>15</v>
      </c>
      <c r="W39" s="419">
        <v>3</v>
      </c>
      <c r="X39" s="419" t="s">
        <v>15</v>
      </c>
      <c r="Y39" s="25"/>
      <c r="Z39" s="25"/>
      <c r="AA39" s="479"/>
      <c r="AB39" s="479"/>
      <c r="AC39" s="119">
        <v>9</v>
      </c>
      <c r="AD39" s="119" t="s">
        <v>16</v>
      </c>
      <c r="AE39" s="2"/>
      <c r="AF39" s="2"/>
      <c r="AG39" s="476">
        <v>4</v>
      </c>
      <c r="AH39" s="476" t="s">
        <v>15</v>
      </c>
      <c r="AI39" s="478"/>
      <c r="AJ39" s="478"/>
      <c r="AK39" s="478"/>
      <c r="AL39" s="478"/>
      <c r="AM39" s="2"/>
      <c r="AN39" s="2"/>
      <c r="AO39" s="119">
        <v>6</v>
      </c>
      <c r="AP39" s="119" t="s">
        <v>16</v>
      </c>
      <c r="AQ39" s="2"/>
      <c r="AR39" s="2"/>
      <c r="AS39" s="2"/>
      <c r="AT39" s="2"/>
      <c r="AU39" s="119">
        <v>5</v>
      </c>
      <c r="AV39" s="119" t="s">
        <v>16</v>
      </c>
      <c r="AW39" s="455">
        <v>2</v>
      </c>
      <c r="AX39" s="2"/>
      <c r="AY39" s="2"/>
      <c r="AZ39" s="25"/>
      <c r="BA39" s="2"/>
      <c r="BB39" s="25"/>
      <c r="BC39" s="25"/>
      <c r="BD39" s="25"/>
      <c r="BE39" s="2"/>
      <c r="BF39" s="2"/>
      <c r="BG39" s="2"/>
      <c r="BH39" s="2"/>
      <c r="BI39" s="2"/>
      <c r="BJ39" s="2"/>
      <c r="BK39" s="25">
        <f t="shared" si="2"/>
        <v>48.5</v>
      </c>
    </row>
    <row r="40" spans="1:63" ht="26.25" customHeight="1" x14ac:dyDescent="0.4">
      <c r="A40" s="25">
        <v>10</v>
      </c>
      <c r="B40" s="329" t="s">
        <v>53</v>
      </c>
      <c r="C40" s="25"/>
      <c r="D40" s="25"/>
      <c r="E40" s="25"/>
      <c r="F40" s="25"/>
      <c r="G40" s="25"/>
      <c r="H40" s="25"/>
      <c r="I40" s="118">
        <v>8</v>
      </c>
      <c r="J40" s="118" t="s">
        <v>15</v>
      </c>
      <c r="K40" s="2"/>
      <c r="L40" s="2"/>
      <c r="M40" s="2"/>
      <c r="N40" s="2"/>
      <c r="O40" s="118">
        <v>3</v>
      </c>
      <c r="P40" s="118" t="s">
        <v>15</v>
      </c>
      <c r="Q40" s="2"/>
      <c r="R40" s="2"/>
      <c r="S40" s="2"/>
      <c r="T40" s="2"/>
      <c r="U40" s="476">
        <v>2</v>
      </c>
      <c r="V40" s="476" t="s">
        <v>15</v>
      </c>
      <c r="W40" s="478"/>
      <c r="X40" s="478"/>
      <c r="Y40" s="20">
        <v>1</v>
      </c>
      <c r="Z40" s="25"/>
      <c r="AA40" s="2"/>
      <c r="AB40" s="2"/>
      <c r="AC40" s="2"/>
      <c r="AD40" s="2"/>
      <c r="AE40" s="2"/>
      <c r="AF40" s="2"/>
      <c r="AG40" s="476">
        <v>4</v>
      </c>
      <c r="AH40" s="476" t="s">
        <v>15</v>
      </c>
      <c r="AI40" s="478"/>
      <c r="AJ40" s="478"/>
      <c r="AK40" s="478"/>
      <c r="AL40" s="478"/>
      <c r="AM40" s="2"/>
      <c r="AN40" s="2"/>
      <c r="AO40" s="2"/>
      <c r="AP40" s="2"/>
      <c r="AQ40" s="2"/>
      <c r="AR40" s="2"/>
      <c r="AS40" s="118">
        <v>2</v>
      </c>
      <c r="AT40" s="118" t="s">
        <v>15</v>
      </c>
      <c r="AU40" s="2"/>
      <c r="AV40" s="2"/>
      <c r="AW40" s="2"/>
      <c r="AX40" s="2"/>
      <c r="AY40" s="118">
        <v>5</v>
      </c>
      <c r="AZ40" s="476" t="s">
        <v>15</v>
      </c>
      <c r="BA40" s="2"/>
      <c r="BB40" s="25"/>
      <c r="BC40" s="25"/>
      <c r="BD40" s="25"/>
      <c r="BE40" s="2"/>
      <c r="BF40" s="2"/>
      <c r="BG40" s="2"/>
      <c r="BH40" s="2"/>
      <c r="BI40" s="2"/>
      <c r="BJ40" s="2"/>
      <c r="BK40" s="25">
        <f t="shared" si="2"/>
        <v>25</v>
      </c>
    </row>
    <row r="41" spans="1:63" ht="26.25" customHeight="1" x14ac:dyDescent="0.4">
      <c r="A41" s="25">
        <v>11</v>
      </c>
      <c r="B41" s="329" t="s">
        <v>54</v>
      </c>
      <c r="C41" s="25"/>
      <c r="D41" s="25"/>
      <c r="E41" s="25"/>
      <c r="F41" s="25"/>
      <c r="G41" s="25"/>
      <c r="H41" s="25"/>
      <c r="I41" s="2"/>
      <c r="J41" s="2"/>
      <c r="K41" s="119">
        <v>7.5</v>
      </c>
      <c r="L41" s="119" t="s">
        <v>16</v>
      </c>
      <c r="M41" s="2"/>
      <c r="N41" s="2"/>
      <c r="O41" s="2"/>
      <c r="P41" s="480"/>
      <c r="Q41" s="119">
        <v>6</v>
      </c>
      <c r="R41" s="119" t="s">
        <v>16</v>
      </c>
      <c r="S41" s="2"/>
      <c r="T41" s="2"/>
      <c r="U41" s="25"/>
      <c r="V41" s="25"/>
      <c r="W41" s="419">
        <v>8</v>
      </c>
      <c r="X41" s="419" t="s">
        <v>16</v>
      </c>
      <c r="Y41" s="25"/>
      <c r="Z41" s="25"/>
      <c r="AA41" s="479"/>
      <c r="AB41" s="479"/>
      <c r="AC41" s="119">
        <v>9</v>
      </c>
      <c r="AD41" s="119" t="s">
        <v>16</v>
      </c>
      <c r="AE41" s="2"/>
      <c r="AF41" s="2"/>
      <c r="AG41" s="476">
        <v>2</v>
      </c>
      <c r="AH41" s="476" t="s">
        <v>15</v>
      </c>
      <c r="AI41" s="478"/>
      <c r="AJ41" s="478"/>
      <c r="AK41" s="20">
        <v>2</v>
      </c>
      <c r="AL41" s="478"/>
      <c r="AM41" s="479"/>
      <c r="AN41" s="479"/>
      <c r="AO41" s="119">
        <v>6</v>
      </c>
      <c r="AP41" s="119" t="s">
        <v>16</v>
      </c>
      <c r="AQ41" s="2"/>
      <c r="AR41" s="2"/>
      <c r="AS41" s="2"/>
      <c r="AT41" s="2"/>
      <c r="AU41" s="119">
        <v>4</v>
      </c>
      <c r="AV41" s="119" t="s">
        <v>16</v>
      </c>
      <c r="AW41" s="455">
        <v>3</v>
      </c>
      <c r="AX41" s="2"/>
      <c r="AY41" s="2"/>
      <c r="AZ41" s="25"/>
      <c r="BA41" s="119">
        <v>15</v>
      </c>
      <c r="BB41" s="419" t="s">
        <v>16</v>
      </c>
      <c r="BC41" s="419"/>
      <c r="BD41" s="419"/>
      <c r="BE41" s="2"/>
      <c r="BF41" s="2"/>
      <c r="BG41" s="2"/>
      <c r="BH41" s="2"/>
      <c r="BI41" s="2"/>
      <c r="BJ41" s="2"/>
      <c r="BK41" s="25">
        <f t="shared" si="2"/>
        <v>62.5</v>
      </c>
    </row>
    <row r="42" spans="1:63" x14ac:dyDescent="0.4">
      <c r="A42" s="594" t="s">
        <v>55</v>
      </c>
      <c r="B42" s="594"/>
      <c r="C42" s="25"/>
      <c r="D42" s="25"/>
      <c r="E42" s="25"/>
      <c r="F42" s="25"/>
      <c r="G42" s="25"/>
      <c r="H42" s="2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5"/>
      <c r="V42" s="25"/>
      <c r="W42" s="25"/>
      <c r="X42" s="25"/>
      <c r="Y42" s="25"/>
      <c r="Z42" s="25"/>
      <c r="AA42" s="2"/>
      <c r="AB42" s="2"/>
      <c r="AC42" s="2"/>
      <c r="AD42" s="2"/>
      <c r="AE42" s="2"/>
      <c r="AF42" s="2"/>
      <c r="AG42" s="25"/>
      <c r="AH42" s="25"/>
      <c r="AI42" s="25"/>
      <c r="AJ42" s="25"/>
      <c r="AK42" s="25"/>
      <c r="AL42" s="25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5"/>
      <c r="BA42" s="2"/>
      <c r="BB42" s="25"/>
      <c r="BC42" s="25"/>
      <c r="BD42" s="25"/>
      <c r="BE42" s="2"/>
      <c r="BF42" s="2"/>
      <c r="BG42" s="2"/>
      <c r="BH42" s="2"/>
      <c r="BI42" s="2"/>
      <c r="BJ42" s="2"/>
      <c r="BK42" s="483" t="s">
        <v>478</v>
      </c>
    </row>
    <row r="43" spans="1:63" ht="26.25" customHeight="1" x14ac:dyDescent="0.4">
      <c r="A43" s="25">
        <v>1</v>
      </c>
      <c r="B43" s="329" t="s">
        <v>56</v>
      </c>
      <c r="C43" s="25"/>
      <c r="D43" s="25"/>
      <c r="E43" s="419">
        <v>4</v>
      </c>
      <c r="F43" s="419" t="s">
        <v>16</v>
      </c>
      <c r="G43" s="25"/>
      <c r="H43" s="2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5"/>
      <c r="V43" s="25"/>
      <c r="W43" s="25"/>
      <c r="X43" s="25"/>
      <c r="Y43" s="25"/>
      <c r="Z43" s="25"/>
      <c r="AA43" s="2"/>
      <c r="AB43" s="2"/>
      <c r="AC43" s="2"/>
      <c r="AD43" s="2"/>
      <c r="AE43" s="2"/>
      <c r="AF43" s="2"/>
      <c r="AG43" s="25"/>
      <c r="AH43" s="25"/>
      <c r="AI43" s="25"/>
      <c r="AJ43" s="25"/>
      <c r="AK43" s="25"/>
      <c r="AL43" s="25"/>
      <c r="AM43" s="2"/>
      <c r="AN43" s="2"/>
      <c r="AO43" s="119">
        <v>8</v>
      </c>
      <c r="AP43" s="119" t="s">
        <v>16</v>
      </c>
      <c r="AQ43" s="455">
        <v>2</v>
      </c>
      <c r="AR43" s="2"/>
      <c r="AS43" s="479"/>
      <c r="AT43" s="479"/>
      <c r="AU43" s="481">
        <v>7</v>
      </c>
      <c r="AV43" s="484" t="s">
        <v>16</v>
      </c>
      <c r="AW43" s="2"/>
      <c r="AX43" s="2"/>
      <c r="AY43" s="118">
        <v>5</v>
      </c>
      <c r="AZ43" s="476" t="s">
        <v>15</v>
      </c>
      <c r="BA43" s="2"/>
      <c r="BB43" s="25"/>
      <c r="BC43" s="25"/>
      <c r="BD43" s="25"/>
      <c r="BE43" s="2"/>
      <c r="BF43" s="2"/>
      <c r="BG43" s="2"/>
      <c r="BH43" s="2"/>
      <c r="BI43" s="2"/>
      <c r="BJ43" s="2"/>
      <c r="BK43" s="25">
        <f>SUM(C43:BJ43)</f>
        <v>26</v>
      </c>
    </row>
    <row r="44" spans="1:63" ht="26.25" customHeight="1" x14ac:dyDescent="0.4">
      <c r="A44" s="25">
        <v>2</v>
      </c>
      <c r="B44" s="329" t="s">
        <v>57</v>
      </c>
      <c r="C44" s="25"/>
      <c r="D44" s="25"/>
      <c r="E44" s="419">
        <v>6</v>
      </c>
      <c r="F44" s="419" t="s">
        <v>16</v>
      </c>
      <c r="G44" s="25"/>
      <c r="H44" s="2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476">
        <v>0.5</v>
      </c>
      <c r="V44" s="476" t="s">
        <v>15</v>
      </c>
      <c r="W44" s="25"/>
      <c r="X44" s="25"/>
      <c r="Y44" s="20">
        <v>0.5</v>
      </c>
      <c r="Z44" s="25"/>
      <c r="AA44" s="2"/>
      <c r="AB44" s="2"/>
      <c r="AC44" s="2"/>
      <c r="AD44" s="2"/>
      <c r="AE44" s="2"/>
      <c r="AF44" s="2"/>
      <c r="AG44" s="25"/>
      <c r="AH44" s="25"/>
      <c r="AI44" s="25"/>
      <c r="AJ44" s="25"/>
      <c r="AK44" s="25"/>
      <c r="AL44" s="25"/>
      <c r="AM44" s="2"/>
      <c r="AN44" s="2"/>
      <c r="AO44" s="2"/>
      <c r="AP44" s="2"/>
      <c r="AQ44" s="2"/>
      <c r="AR44" s="2"/>
      <c r="AS44" s="118">
        <v>2</v>
      </c>
      <c r="AT44" s="118" t="s">
        <v>15</v>
      </c>
      <c r="AU44" s="2"/>
      <c r="AV44" s="2"/>
      <c r="AW44" s="2"/>
      <c r="AX44" s="2"/>
      <c r="AY44" s="2"/>
      <c r="AZ44" s="25"/>
      <c r="BA44" s="2"/>
      <c r="BB44" s="25"/>
      <c r="BC44" s="25"/>
      <c r="BD44" s="25"/>
      <c r="BE44" s="2"/>
      <c r="BF44" s="2"/>
      <c r="BG44" s="2"/>
      <c r="BH44" s="2"/>
      <c r="BI44" s="2"/>
      <c r="BJ44" s="2"/>
      <c r="BK44" s="25">
        <f t="shared" ref="BK44:BK61" si="3">SUM(C44:BJ44)</f>
        <v>9</v>
      </c>
    </row>
    <row r="45" spans="1:63" x14ac:dyDescent="0.4">
      <c r="A45" s="25">
        <v>3</v>
      </c>
      <c r="B45" s="329" t="s">
        <v>12</v>
      </c>
      <c r="C45" s="25"/>
      <c r="D45" s="25"/>
      <c r="E45" s="419">
        <v>6</v>
      </c>
      <c r="F45" s="419" t="s">
        <v>16</v>
      </c>
      <c r="G45" s="25"/>
      <c r="H45" s="25"/>
      <c r="I45" s="2"/>
      <c r="J45" s="2"/>
      <c r="K45" s="2"/>
      <c r="L45" s="2"/>
      <c r="M45" s="2"/>
      <c r="N45" s="2"/>
      <c r="O45" s="118">
        <v>3</v>
      </c>
      <c r="P45" s="118" t="s">
        <v>15</v>
      </c>
      <c r="Q45" s="2"/>
      <c r="R45" s="2"/>
      <c r="S45" s="2"/>
      <c r="T45" s="2"/>
      <c r="U45" s="476">
        <v>1</v>
      </c>
      <c r="V45" s="476" t="s">
        <v>15</v>
      </c>
      <c r="W45" s="25"/>
      <c r="X45" s="25"/>
      <c r="Y45" s="25"/>
      <c r="Z45" s="25"/>
      <c r="AA45" s="2"/>
      <c r="AB45" s="2"/>
      <c r="AC45" s="2"/>
      <c r="AD45" s="2"/>
      <c r="AE45" s="2"/>
      <c r="AF45" s="2"/>
      <c r="AG45" s="25"/>
      <c r="AH45" s="25"/>
      <c r="AI45" s="25"/>
      <c r="AJ45" s="25"/>
      <c r="AK45" s="25"/>
      <c r="AL45" s="25"/>
      <c r="AM45" s="118">
        <v>3</v>
      </c>
      <c r="AN45" s="118" t="s">
        <v>15</v>
      </c>
      <c r="AO45" s="2"/>
      <c r="AP45" s="2"/>
      <c r="AQ45" s="2"/>
      <c r="AR45" s="2"/>
      <c r="AS45" s="479"/>
      <c r="AT45" s="479"/>
      <c r="AU45" s="2"/>
      <c r="AV45" s="2"/>
      <c r="AW45" s="2"/>
      <c r="AX45" s="2"/>
      <c r="AY45" s="2"/>
      <c r="AZ45" s="25"/>
      <c r="BA45" s="2"/>
      <c r="BB45" s="25"/>
      <c r="BC45" s="25"/>
      <c r="BD45" s="25"/>
      <c r="BE45" s="118">
        <v>6</v>
      </c>
      <c r="BF45" s="118" t="s">
        <v>15</v>
      </c>
      <c r="BG45" s="2"/>
      <c r="BH45" s="2"/>
      <c r="BI45" s="2"/>
      <c r="BJ45" s="482">
        <v>2</v>
      </c>
      <c r="BK45" s="25">
        <f t="shared" si="3"/>
        <v>21</v>
      </c>
    </row>
    <row r="46" spans="1:63" ht="26.25" customHeight="1" x14ac:dyDescent="0.4">
      <c r="A46" s="25">
        <v>4</v>
      </c>
      <c r="B46" s="329" t="s">
        <v>58</v>
      </c>
      <c r="C46" s="25"/>
      <c r="D46" s="25"/>
      <c r="E46" s="419">
        <v>6</v>
      </c>
      <c r="F46" s="419" t="s">
        <v>16</v>
      </c>
      <c r="G46" s="25"/>
      <c r="H46" s="25"/>
      <c r="I46" s="2"/>
      <c r="J46" s="2"/>
      <c r="K46" s="2"/>
      <c r="L46" s="2"/>
      <c r="M46" s="2"/>
      <c r="N46" s="2"/>
      <c r="O46" s="118">
        <v>3</v>
      </c>
      <c r="P46" s="118" t="s">
        <v>15</v>
      </c>
      <c r="Q46" s="2"/>
      <c r="R46" s="2"/>
      <c r="S46" s="2"/>
      <c r="T46" s="2"/>
      <c r="U46" s="476">
        <v>0.5</v>
      </c>
      <c r="V46" s="476" t="s">
        <v>15</v>
      </c>
      <c r="W46" s="25"/>
      <c r="X46" s="25"/>
      <c r="Y46" s="20">
        <v>0.5</v>
      </c>
      <c r="Z46" s="25"/>
      <c r="AA46" s="2"/>
      <c r="AB46" s="2"/>
      <c r="AC46" s="2"/>
      <c r="AD46" s="2"/>
      <c r="AE46" s="2"/>
      <c r="AF46" s="2"/>
      <c r="AG46" s="25"/>
      <c r="AH46" s="25"/>
      <c r="AI46" s="25"/>
      <c r="AJ46" s="25"/>
      <c r="AK46" s="25"/>
      <c r="AL46" s="25"/>
      <c r="AM46" s="118">
        <v>2.5</v>
      </c>
      <c r="AN46" s="118" t="s">
        <v>15</v>
      </c>
      <c r="AO46" s="2"/>
      <c r="AP46" s="2"/>
      <c r="AQ46" s="455">
        <v>0.5</v>
      </c>
      <c r="AR46" s="2"/>
      <c r="AS46" s="118">
        <v>2</v>
      </c>
      <c r="AT46" s="118" t="s">
        <v>15</v>
      </c>
      <c r="AU46" s="2"/>
      <c r="AV46" s="2"/>
      <c r="AW46" s="2"/>
      <c r="AX46" s="2"/>
      <c r="AY46" s="2"/>
      <c r="AZ46" s="25"/>
      <c r="BA46" s="2"/>
      <c r="BB46" s="25"/>
      <c r="BC46" s="25"/>
      <c r="BD46" s="25"/>
      <c r="BE46" s="2"/>
      <c r="BF46" s="2"/>
      <c r="BG46" s="2"/>
      <c r="BH46" s="2"/>
      <c r="BI46" s="2"/>
      <c r="BJ46" s="2"/>
      <c r="BK46" s="25">
        <f t="shared" si="3"/>
        <v>15</v>
      </c>
    </row>
    <row r="47" spans="1:63" x14ac:dyDescent="0.4">
      <c r="A47" s="25">
        <v>5</v>
      </c>
      <c r="B47" s="329" t="s">
        <v>13</v>
      </c>
      <c r="C47" s="25"/>
      <c r="D47" s="25"/>
      <c r="E47" s="419">
        <v>6</v>
      </c>
      <c r="F47" s="419" t="s">
        <v>16</v>
      </c>
      <c r="G47" s="25"/>
      <c r="H47" s="25"/>
      <c r="I47" s="2"/>
      <c r="J47" s="2"/>
      <c r="K47" s="2"/>
      <c r="L47" s="2"/>
      <c r="M47" s="2"/>
      <c r="N47" s="2"/>
      <c r="O47" s="118">
        <v>3</v>
      </c>
      <c r="P47" s="118" t="s">
        <v>15</v>
      </c>
      <c r="Q47" s="2"/>
      <c r="R47" s="2"/>
      <c r="S47" s="2"/>
      <c r="T47" s="2"/>
      <c r="U47" s="476">
        <v>2</v>
      </c>
      <c r="V47" s="476" t="s">
        <v>15</v>
      </c>
      <c r="W47" s="25"/>
      <c r="X47" s="25"/>
      <c r="Y47" s="25"/>
      <c r="Z47" s="25"/>
      <c r="AA47" s="2"/>
      <c r="AB47" s="2"/>
      <c r="AC47" s="2"/>
      <c r="AD47" s="2"/>
      <c r="AE47" s="2"/>
      <c r="AF47" s="2"/>
      <c r="AG47" s="25"/>
      <c r="AH47" s="25"/>
      <c r="AI47" s="25"/>
      <c r="AJ47" s="25"/>
      <c r="AK47" s="25"/>
      <c r="AL47" s="25"/>
      <c r="AM47" s="2"/>
      <c r="AN47" s="2"/>
      <c r="AO47" s="2"/>
      <c r="AP47" s="2"/>
      <c r="AQ47" s="2"/>
      <c r="AR47" s="2"/>
      <c r="AS47" s="118">
        <v>2</v>
      </c>
      <c r="AT47" s="118" t="s">
        <v>15</v>
      </c>
      <c r="AU47" s="2"/>
      <c r="AV47" s="2"/>
      <c r="AW47" s="2"/>
      <c r="AX47" s="2"/>
      <c r="AY47" s="2"/>
      <c r="AZ47" s="25"/>
      <c r="BA47" s="2"/>
      <c r="BB47" s="25"/>
      <c r="BC47" s="25"/>
      <c r="BD47" s="25"/>
      <c r="BE47" s="2"/>
      <c r="BF47" s="2"/>
      <c r="BG47" s="119">
        <v>25</v>
      </c>
      <c r="BH47" s="119" t="s">
        <v>16</v>
      </c>
      <c r="BI47" s="2"/>
      <c r="BJ47" s="482">
        <v>5</v>
      </c>
      <c r="BK47" s="25">
        <f t="shared" si="3"/>
        <v>43</v>
      </c>
    </row>
    <row r="48" spans="1:63" ht="26.25" customHeight="1" x14ac:dyDescent="0.4">
      <c r="A48" s="25">
        <v>6</v>
      </c>
      <c r="B48" s="329" t="s">
        <v>59</v>
      </c>
      <c r="C48" s="25"/>
      <c r="D48" s="25"/>
      <c r="E48" s="25"/>
      <c r="F48" s="25"/>
      <c r="G48" s="25"/>
      <c r="H48" s="25"/>
      <c r="I48" s="2"/>
      <c r="J48" s="2"/>
      <c r="K48" s="119">
        <v>7.5</v>
      </c>
      <c r="L48" s="119" t="s">
        <v>16</v>
      </c>
      <c r="M48" s="2"/>
      <c r="N48" s="2"/>
      <c r="O48" s="2"/>
      <c r="P48" s="2"/>
      <c r="Q48" s="119">
        <v>7</v>
      </c>
      <c r="R48" s="119" t="s">
        <v>16</v>
      </c>
      <c r="S48" s="2"/>
      <c r="T48" s="2"/>
      <c r="U48" s="25"/>
      <c r="V48" s="25"/>
      <c r="W48" s="419">
        <v>2</v>
      </c>
      <c r="X48" s="419" t="s">
        <v>16</v>
      </c>
      <c r="Y48" s="20">
        <v>2</v>
      </c>
      <c r="Z48" s="25"/>
      <c r="AA48" s="479"/>
      <c r="AB48" s="479"/>
      <c r="AC48" s="119">
        <v>9</v>
      </c>
      <c r="AD48" s="119" t="s">
        <v>16</v>
      </c>
      <c r="AE48" s="2"/>
      <c r="AF48" s="2"/>
      <c r="AG48" s="25"/>
      <c r="AH48" s="25"/>
      <c r="AI48" s="25"/>
      <c r="AJ48" s="25"/>
      <c r="AK48" s="25"/>
      <c r="AL48" s="25"/>
      <c r="AM48" s="2"/>
      <c r="AN48" s="2"/>
      <c r="AO48" s="2"/>
      <c r="AP48" s="2"/>
      <c r="AQ48" s="2"/>
      <c r="AR48" s="2"/>
      <c r="AS48" s="479"/>
      <c r="AT48" s="479"/>
      <c r="AU48" s="119">
        <v>7</v>
      </c>
      <c r="AV48" s="119" t="s">
        <v>16</v>
      </c>
      <c r="AW48" s="2"/>
      <c r="AX48" s="2"/>
      <c r="AY48" s="2"/>
      <c r="AZ48" s="478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5">
        <f t="shared" si="3"/>
        <v>34.5</v>
      </c>
    </row>
    <row r="49" spans="1:63" ht="26.25" customHeight="1" x14ac:dyDescent="0.4">
      <c r="A49" s="25">
        <v>7</v>
      </c>
      <c r="B49" s="329" t="s">
        <v>60</v>
      </c>
      <c r="C49" s="25"/>
      <c r="D49" s="25"/>
      <c r="E49" s="25"/>
      <c r="F49" s="25"/>
      <c r="G49" s="25"/>
      <c r="H49" s="25"/>
      <c r="I49" s="2"/>
      <c r="J49" s="2"/>
      <c r="K49" s="119">
        <v>7.5</v>
      </c>
      <c r="L49" s="119" t="s">
        <v>16</v>
      </c>
      <c r="M49" s="2"/>
      <c r="N49" s="2"/>
      <c r="O49" s="2"/>
      <c r="P49" s="2"/>
      <c r="Q49" s="119">
        <v>7</v>
      </c>
      <c r="R49" s="119" t="s">
        <v>16</v>
      </c>
      <c r="S49" s="2"/>
      <c r="T49" s="2"/>
      <c r="U49" s="25"/>
      <c r="V49" s="25"/>
      <c r="W49" s="419">
        <v>4</v>
      </c>
      <c r="X49" s="419" t="s">
        <v>16</v>
      </c>
      <c r="Y49" s="25"/>
      <c r="Z49" s="25"/>
      <c r="AA49" s="479"/>
      <c r="AB49" s="479"/>
      <c r="AC49" s="119">
        <v>9</v>
      </c>
      <c r="AD49" s="119" t="s">
        <v>16</v>
      </c>
      <c r="AE49" s="2"/>
      <c r="AF49" s="2"/>
      <c r="AG49" s="25"/>
      <c r="AH49" s="25"/>
      <c r="AI49" s="419">
        <v>25</v>
      </c>
      <c r="AJ49" s="419" t="s">
        <v>16</v>
      </c>
      <c r="AK49" s="20">
        <v>5</v>
      </c>
      <c r="AL49" s="25"/>
      <c r="AM49" s="2"/>
      <c r="AN49" s="2"/>
      <c r="AO49" s="119">
        <v>6</v>
      </c>
      <c r="AP49" s="119" t="s">
        <v>16</v>
      </c>
      <c r="AQ49" s="2"/>
      <c r="AR49" s="2"/>
      <c r="AS49" s="2"/>
      <c r="AT49" s="2"/>
      <c r="AU49" s="119">
        <v>4</v>
      </c>
      <c r="AV49" s="119" t="s">
        <v>16</v>
      </c>
      <c r="AW49" s="2"/>
      <c r="AX49" s="482">
        <v>3</v>
      </c>
      <c r="AY49" s="2"/>
      <c r="AZ49" s="478"/>
      <c r="BA49" s="119">
        <v>17</v>
      </c>
      <c r="BB49" s="419" t="s">
        <v>16</v>
      </c>
      <c r="BC49" s="419"/>
      <c r="BD49" s="419"/>
      <c r="BE49" s="2"/>
      <c r="BF49" s="2"/>
      <c r="BG49" s="2"/>
      <c r="BH49" s="2"/>
      <c r="BI49" s="2"/>
      <c r="BJ49" s="2"/>
      <c r="BK49" s="25">
        <f t="shared" si="3"/>
        <v>87.5</v>
      </c>
    </row>
    <row r="50" spans="1:63" ht="26.25" customHeight="1" x14ac:dyDescent="0.4">
      <c r="A50" s="25">
        <v>8</v>
      </c>
      <c r="B50" s="329" t="s">
        <v>61</v>
      </c>
      <c r="C50" s="25"/>
      <c r="D50" s="25"/>
      <c r="E50" s="25"/>
      <c r="F50" s="25"/>
      <c r="G50" s="25"/>
      <c r="H50" s="25"/>
      <c r="I50" s="2"/>
      <c r="J50" s="2"/>
      <c r="K50" s="119">
        <v>7.5</v>
      </c>
      <c r="L50" s="119" t="s">
        <v>16</v>
      </c>
      <c r="M50" s="2"/>
      <c r="N50" s="2"/>
      <c r="O50" s="2"/>
      <c r="P50" s="2"/>
      <c r="Q50" s="119">
        <v>8</v>
      </c>
      <c r="R50" s="119" t="s">
        <v>16</v>
      </c>
      <c r="S50" s="2"/>
      <c r="T50" s="2"/>
      <c r="U50" s="25"/>
      <c r="V50" s="25"/>
      <c r="W50" s="419">
        <v>2</v>
      </c>
      <c r="X50" s="419" t="s">
        <v>16</v>
      </c>
      <c r="Y50" s="20">
        <v>2</v>
      </c>
      <c r="Z50" s="25"/>
      <c r="AA50" s="2"/>
      <c r="AB50" s="2"/>
      <c r="AC50" s="2"/>
      <c r="AD50" s="2"/>
      <c r="AE50" s="2"/>
      <c r="AF50" s="2"/>
      <c r="AG50" s="25"/>
      <c r="AH50" s="25"/>
      <c r="AI50" s="419">
        <v>10</v>
      </c>
      <c r="AJ50" s="419" t="s">
        <v>16</v>
      </c>
      <c r="AK50" s="20">
        <v>5</v>
      </c>
      <c r="AL50" s="25"/>
      <c r="AM50" s="2"/>
      <c r="AN50" s="2"/>
      <c r="AO50" s="119">
        <v>6</v>
      </c>
      <c r="AP50" s="119" t="s">
        <v>16</v>
      </c>
      <c r="AQ50" s="2"/>
      <c r="AR50" s="2"/>
      <c r="AS50" s="118">
        <v>2</v>
      </c>
      <c r="AT50" s="118" t="s">
        <v>15</v>
      </c>
      <c r="AU50" s="479"/>
      <c r="AV50" s="479"/>
      <c r="AW50" s="2"/>
      <c r="AX50" s="2"/>
      <c r="AY50" s="2"/>
      <c r="AZ50" s="25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5">
        <f t="shared" si="3"/>
        <v>42.5</v>
      </c>
    </row>
    <row r="51" spans="1:63" x14ac:dyDescent="0.4">
      <c r="A51" s="25">
        <v>9</v>
      </c>
      <c r="B51" s="329" t="s">
        <v>62</v>
      </c>
      <c r="C51" s="25"/>
      <c r="D51" s="25"/>
      <c r="E51" s="25"/>
      <c r="F51" s="25"/>
      <c r="G51" s="25"/>
      <c r="H51" s="25"/>
      <c r="I51" s="2"/>
      <c r="J51" s="2"/>
      <c r="K51" s="119">
        <v>7.5</v>
      </c>
      <c r="L51" s="119" t="s">
        <v>16</v>
      </c>
      <c r="M51" s="2"/>
      <c r="N51" s="2"/>
      <c r="O51" s="2"/>
      <c r="P51" s="2"/>
      <c r="Q51" s="119">
        <v>8</v>
      </c>
      <c r="R51" s="119" t="s">
        <v>16</v>
      </c>
      <c r="S51" s="2"/>
      <c r="T51" s="2"/>
      <c r="U51" s="25"/>
      <c r="V51" s="25"/>
      <c r="W51" s="419">
        <v>8</v>
      </c>
      <c r="X51" s="419" t="s">
        <v>16</v>
      </c>
      <c r="Y51" s="25"/>
      <c r="Z51" s="25"/>
      <c r="AA51" s="2"/>
      <c r="AB51" s="2"/>
      <c r="AC51" s="2"/>
      <c r="AD51" s="2"/>
      <c r="AE51" s="2"/>
      <c r="AF51" s="2"/>
      <c r="AG51" s="25"/>
      <c r="AH51" s="25"/>
      <c r="AI51" s="419">
        <v>15</v>
      </c>
      <c r="AJ51" s="419" t="s">
        <v>16</v>
      </c>
      <c r="AK51" s="25"/>
      <c r="AL51" s="25"/>
      <c r="AM51" s="2"/>
      <c r="AN51" s="2"/>
      <c r="AO51" s="119">
        <v>6</v>
      </c>
      <c r="AP51" s="119" t="s">
        <v>16</v>
      </c>
      <c r="AQ51" s="2"/>
      <c r="AR51" s="2"/>
      <c r="AS51" s="2"/>
      <c r="AT51" s="2"/>
      <c r="AU51" s="119">
        <v>7</v>
      </c>
      <c r="AV51" s="119" t="s">
        <v>16</v>
      </c>
      <c r="AW51" s="2"/>
      <c r="AX51" s="2"/>
      <c r="AY51" s="2"/>
      <c r="AZ51" s="25"/>
      <c r="BA51" s="119">
        <v>18</v>
      </c>
      <c r="BB51" s="419" t="s">
        <v>16</v>
      </c>
      <c r="BC51" s="419"/>
      <c r="BD51" s="419"/>
      <c r="BE51" s="2"/>
      <c r="BF51" s="2"/>
      <c r="BG51" s="119">
        <v>25</v>
      </c>
      <c r="BH51" s="119" t="s">
        <v>16</v>
      </c>
      <c r="BI51" s="2"/>
      <c r="BJ51" s="482">
        <v>5</v>
      </c>
      <c r="BK51" s="25">
        <f t="shared" si="3"/>
        <v>99.5</v>
      </c>
    </row>
    <row r="52" spans="1:63" ht="26.25" customHeight="1" x14ac:dyDescent="0.4">
      <c r="A52" s="594" t="s">
        <v>63</v>
      </c>
      <c r="B52" s="594"/>
      <c r="C52" s="25"/>
      <c r="D52" s="25"/>
      <c r="E52" s="25"/>
      <c r="F52" s="25"/>
      <c r="G52" s="25"/>
      <c r="H52" s="2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5"/>
      <c r="V52" s="25"/>
      <c r="W52" s="25"/>
      <c r="X52" s="25"/>
      <c r="Y52" s="25"/>
      <c r="Z52" s="25"/>
      <c r="AA52" s="2"/>
      <c r="AB52" s="2"/>
      <c r="AC52" s="2"/>
      <c r="AD52" s="2"/>
      <c r="AE52" s="2"/>
      <c r="AF52" s="2"/>
      <c r="AG52" s="25"/>
      <c r="AH52" s="25"/>
      <c r="AI52" s="25"/>
      <c r="AJ52" s="25"/>
      <c r="AK52" s="25"/>
      <c r="AL52" s="25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5"/>
      <c r="BA52" s="2"/>
      <c r="BB52" s="25"/>
      <c r="BC52" s="25"/>
      <c r="BD52" s="25"/>
      <c r="BE52" s="2"/>
      <c r="BF52" s="2"/>
      <c r="BG52" s="2"/>
      <c r="BH52" s="2"/>
      <c r="BI52" s="2"/>
      <c r="BJ52" s="2"/>
      <c r="BK52" s="483" t="s">
        <v>477</v>
      </c>
    </row>
    <row r="53" spans="1:63" ht="26.25" customHeight="1" x14ac:dyDescent="0.4">
      <c r="A53" s="25">
        <v>1</v>
      </c>
      <c r="B53" s="329" t="s">
        <v>64</v>
      </c>
      <c r="C53" s="476">
        <v>1</v>
      </c>
      <c r="D53" s="476" t="s">
        <v>15</v>
      </c>
      <c r="E53" s="25"/>
      <c r="F53" s="25"/>
      <c r="G53" s="25"/>
      <c r="H53" s="2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5"/>
      <c r="V53" s="25"/>
      <c r="W53" s="25"/>
      <c r="X53" s="25"/>
      <c r="Y53" s="25"/>
      <c r="Z53" s="25"/>
      <c r="AA53" s="2"/>
      <c r="AB53" s="2"/>
      <c r="AC53" s="2"/>
      <c r="AD53" s="2"/>
      <c r="AE53" s="2"/>
      <c r="AF53" s="2"/>
      <c r="AG53" s="25"/>
      <c r="AH53" s="25"/>
      <c r="AI53" s="25"/>
      <c r="AJ53" s="25"/>
      <c r="AK53" s="25"/>
      <c r="AL53" s="25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118">
        <v>3</v>
      </c>
      <c r="AZ53" s="476" t="s">
        <v>15</v>
      </c>
      <c r="BA53" s="2"/>
      <c r="BB53" s="25"/>
      <c r="BC53" s="25"/>
      <c r="BD53" s="25"/>
      <c r="BE53" s="2"/>
      <c r="BF53" s="2"/>
      <c r="BG53" s="2"/>
      <c r="BH53" s="2"/>
      <c r="BI53" s="2"/>
      <c r="BJ53" s="2"/>
      <c r="BK53" s="25">
        <f t="shared" si="3"/>
        <v>4</v>
      </c>
    </row>
    <row r="54" spans="1:63" ht="26.25" customHeight="1" x14ac:dyDescent="0.4">
      <c r="A54" s="25">
        <v>2</v>
      </c>
      <c r="B54" s="329" t="s">
        <v>20</v>
      </c>
      <c r="C54" s="25"/>
      <c r="D54" s="25"/>
      <c r="E54" s="25"/>
      <c r="F54" s="25"/>
      <c r="G54" s="25"/>
      <c r="H54" s="2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5"/>
      <c r="V54" s="25"/>
      <c r="W54" s="25"/>
      <c r="X54" s="25"/>
      <c r="Y54" s="25"/>
      <c r="Z54" s="25"/>
      <c r="AA54" s="2"/>
      <c r="AB54" s="2"/>
      <c r="AC54" s="2"/>
      <c r="AD54" s="2"/>
      <c r="AE54" s="2"/>
      <c r="AF54" s="2"/>
      <c r="AG54" s="25"/>
      <c r="AH54" s="25"/>
      <c r="AI54" s="25"/>
      <c r="AJ54" s="25"/>
      <c r="AK54" s="25"/>
      <c r="AL54" s="25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5"/>
      <c r="BA54" s="2"/>
      <c r="BB54" s="25"/>
      <c r="BC54" s="25"/>
      <c r="BD54" s="25"/>
      <c r="BE54" s="2"/>
      <c r="BF54" s="2"/>
      <c r="BG54" s="2"/>
      <c r="BH54" s="2"/>
      <c r="BI54" s="2"/>
      <c r="BJ54" s="2"/>
      <c r="BK54" s="25">
        <f t="shared" si="3"/>
        <v>0</v>
      </c>
    </row>
    <row r="55" spans="1:63" ht="26.25" customHeight="1" x14ac:dyDescent="0.4">
      <c r="A55" s="25">
        <v>3</v>
      </c>
      <c r="B55" s="329" t="s">
        <v>65</v>
      </c>
      <c r="C55" s="25"/>
      <c r="D55" s="25"/>
      <c r="E55" s="25"/>
      <c r="F55" s="25"/>
      <c r="G55" s="25"/>
      <c r="H55" s="2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5"/>
      <c r="V55" s="25"/>
      <c r="W55" s="25"/>
      <c r="X55" s="25"/>
      <c r="Y55" s="25"/>
      <c r="Z55" s="25"/>
      <c r="AA55" s="2"/>
      <c r="AB55" s="2"/>
      <c r="AC55" s="2"/>
      <c r="AD55" s="2"/>
      <c r="AE55" s="2"/>
      <c r="AF55" s="2"/>
      <c r="AG55" s="25"/>
      <c r="AH55" s="25"/>
      <c r="AI55" s="25"/>
      <c r="AJ55" s="25"/>
      <c r="AK55" s="25"/>
      <c r="AL55" s="25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5"/>
      <c r="BA55" s="2"/>
      <c r="BB55" s="25"/>
      <c r="BC55" s="25"/>
      <c r="BD55" s="25"/>
      <c r="BE55" s="2"/>
      <c r="BF55" s="2"/>
      <c r="BG55" s="2"/>
      <c r="BH55" s="2"/>
      <c r="BI55" s="2"/>
      <c r="BJ55" s="2"/>
      <c r="BK55" s="25">
        <f t="shared" si="3"/>
        <v>0</v>
      </c>
    </row>
    <row r="56" spans="1:63" ht="26.25" customHeight="1" x14ac:dyDescent="0.4">
      <c r="A56" s="25">
        <v>4</v>
      </c>
      <c r="B56" s="329" t="s">
        <v>21</v>
      </c>
      <c r="C56" s="25"/>
      <c r="D56" s="25"/>
      <c r="E56" s="25"/>
      <c r="F56" s="25"/>
      <c r="G56" s="25"/>
      <c r="H56" s="2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5"/>
      <c r="V56" s="25"/>
      <c r="W56" s="25"/>
      <c r="X56" s="25"/>
      <c r="Y56" s="25"/>
      <c r="Z56" s="25"/>
      <c r="AA56" s="2"/>
      <c r="AB56" s="2"/>
      <c r="AC56" s="2"/>
      <c r="AD56" s="2"/>
      <c r="AE56" s="2"/>
      <c r="AF56" s="2"/>
      <c r="AG56" s="25"/>
      <c r="AH56" s="25"/>
      <c r="AI56" s="25"/>
      <c r="AJ56" s="25"/>
      <c r="AK56" s="25"/>
      <c r="AL56" s="25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5"/>
      <c r="BA56" s="2"/>
      <c r="BB56" s="25"/>
      <c r="BC56" s="25"/>
      <c r="BD56" s="25"/>
      <c r="BE56" s="2"/>
      <c r="BF56" s="2"/>
      <c r="BG56" s="2"/>
      <c r="BH56" s="2"/>
      <c r="BI56" s="2"/>
      <c r="BJ56" s="2"/>
      <c r="BK56" s="25">
        <f t="shared" si="3"/>
        <v>0</v>
      </c>
    </row>
    <row r="57" spans="1:63" ht="26.25" customHeight="1" x14ac:dyDescent="0.4">
      <c r="A57" s="25">
        <v>5</v>
      </c>
      <c r="B57" s="329" t="s">
        <v>66</v>
      </c>
      <c r="C57" s="476">
        <v>1</v>
      </c>
      <c r="D57" s="476" t="s">
        <v>14</v>
      </c>
      <c r="E57" s="25"/>
      <c r="F57" s="25"/>
      <c r="G57" s="25"/>
      <c r="H57" s="25"/>
      <c r="I57" s="2"/>
      <c r="J57" s="2"/>
      <c r="K57" s="2"/>
      <c r="L57" s="2"/>
      <c r="M57" s="2"/>
      <c r="N57" s="2"/>
      <c r="O57" s="118">
        <v>1</v>
      </c>
      <c r="P57" s="118" t="s">
        <v>15</v>
      </c>
      <c r="Q57" s="2"/>
      <c r="R57" s="2"/>
      <c r="S57" s="2"/>
      <c r="T57" s="2"/>
      <c r="U57" s="25"/>
      <c r="V57" s="25"/>
      <c r="W57" s="25"/>
      <c r="X57" s="25"/>
      <c r="Y57" s="25"/>
      <c r="Z57" s="25"/>
      <c r="AA57" s="2"/>
      <c r="AB57" s="2"/>
      <c r="AC57" s="2"/>
      <c r="AD57" s="2"/>
      <c r="AE57" s="2"/>
      <c r="AF57" s="2"/>
      <c r="AG57" s="25"/>
      <c r="AH57" s="25"/>
      <c r="AI57" s="25"/>
      <c r="AJ57" s="25"/>
      <c r="AK57" s="25"/>
      <c r="AL57" s="25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118">
        <v>2</v>
      </c>
      <c r="AZ57" s="476" t="s">
        <v>14</v>
      </c>
      <c r="BA57" s="2"/>
      <c r="BB57" s="25"/>
      <c r="BC57" s="25"/>
      <c r="BD57" s="25"/>
      <c r="BE57" s="2"/>
      <c r="BF57" s="2"/>
      <c r="BG57" s="2"/>
      <c r="BH57" s="2"/>
      <c r="BI57" s="2"/>
      <c r="BJ57" s="2"/>
      <c r="BK57" s="25">
        <f t="shared" si="3"/>
        <v>4</v>
      </c>
    </row>
    <row r="58" spans="1:63" ht="26.25" customHeight="1" x14ac:dyDescent="0.4">
      <c r="A58" s="25">
        <v>6</v>
      </c>
      <c r="B58" s="329" t="s">
        <v>67</v>
      </c>
      <c r="C58" s="25"/>
      <c r="D58" s="25"/>
      <c r="E58" s="25"/>
      <c r="F58" s="25"/>
      <c r="G58" s="25"/>
      <c r="H58" s="2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5"/>
      <c r="V58" s="25"/>
      <c r="W58" s="25"/>
      <c r="X58" s="25"/>
      <c r="Y58" s="25"/>
      <c r="Z58" s="25"/>
      <c r="AA58" s="2"/>
      <c r="AB58" s="2"/>
      <c r="AC58" s="2"/>
      <c r="AD58" s="2"/>
      <c r="AE58" s="2"/>
      <c r="AF58" s="2"/>
      <c r="AG58" s="25"/>
      <c r="AH58" s="25"/>
      <c r="AI58" s="25"/>
      <c r="AJ58" s="25"/>
      <c r="AK58" s="25"/>
      <c r="AL58" s="25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5"/>
      <c r="BA58" s="2"/>
      <c r="BB58" s="25"/>
      <c r="BC58" s="25"/>
      <c r="BD58" s="25"/>
      <c r="BE58" s="2"/>
      <c r="BF58" s="2"/>
      <c r="BG58" s="2"/>
      <c r="BH58" s="2"/>
      <c r="BI58" s="2"/>
      <c r="BJ58" s="2"/>
      <c r="BK58" s="25">
        <f t="shared" si="3"/>
        <v>0</v>
      </c>
    </row>
    <row r="59" spans="1:63" ht="26.25" customHeight="1" x14ac:dyDescent="0.4">
      <c r="A59" s="25">
        <v>7</v>
      </c>
      <c r="B59" s="329" t="s">
        <v>68</v>
      </c>
      <c r="C59" s="25"/>
      <c r="D59" s="25"/>
      <c r="E59" s="25"/>
      <c r="F59" s="25"/>
      <c r="G59" s="25"/>
      <c r="H59" s="2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5"/>
      <c r="V59" s="25"/>
      <c r="W59" s="25"/>
      <c r="X59" s="25"/>
      <c r="Y59" s="25"/>
      <c r="Z59" s="25"/>
      <c r="AA59" s="2"/>
      <c r="AB59" s="2"/>
      <c r="AC59" s="2"/>
      <c r="AD59" s="2"/>
      <c r="AE59" s="2"/>
      <c r="AF59" s="2"/>
      <c r="AG59" s="25"/>
      <c r="AH59" s="25"/>
      <c r="AI59" s="25"/>
      <c r="AJ59" s="25"/>
      <c r="AK59" s="25"/>
      <c r="AL59" s="25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5"/>
      <c r="BA59" s="2"/>
      <c r="BB59" s="25"/>
      <c r="BC59" s="25"/>
      <c r="BD59" s="25"/>
      <c r="BE59" s="2"/>
      <c r="BF59" s="2"/>
      <c r="BG59" s="2"/>
      <c r="BH59" s="2"/>
      <c r="BI59" s="2"/>
      <c r="BJ59" s="2"/>
      <c r="BK59" s="25">
        <f t="shared" si="3"/>
        <v>0</v>
      </c>
    </row>
    <row r="60" spans="1:63" ht="26.25" customHeight="1" x14ac:dyDescent="0.4">
      <c r="A60" s="25">
        <v>8</v>
      </c>
      <c r="B60" s="329" t="s">
        <v>69</v>
      </c>
      <c r="C60" s="25"/>
      <c r="D60" s="25"/>
      <c r="E60" s="25"/>
      <c r="F60" s="25"/>
      <c r="G60" s="25"/>
      <c r="H60" s="2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5"/>
      <c r="V60" s="25"/>
      <c r="W60" s="25"/>
      <c r="X60" s="25"/>
      <c r="Y60" s="25"/>
      <c r="Z60" s="25"/>
      <c r="AA60" s="2"/>
      <c r="AB60" s="2"/>
      <c r="AC60" s="2"/>
      <c r="AD60" s="2"/>
      <c r="AE60" s="2"/>
      <c r="AF60" s="2"/>
      <c r="AG60" s="25"/>
      <c r="AH60" s="25"/>
      <c r="AI60" s="25"/>
      <c r="AJ60" s="25"/>
      <c r="AK60" s="25"/>
      <c r="AL60" s="25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5"/>
      <c r="BA60" s="2"/>
      <c r="BB60" s="25"/>
      <c r="BC60" s="25"/>
      <c r="BD60" s="25"/>
      <c r="BE60" s="2"/>
      <c r="BF60" s="2"/>
      <c r="BG60" s="2"/>
      <c r="BH60" s="2"/>
      <c r="BI60" s="2"/>
      <c r="BJ60" s="2"/>
      <c r="BK60" s="25">
        <f t="shared" si="3"/>
        <v>0</v>
      </c>
    </row>
    <row r="61" spans="1:63" ht="26.25" customHeight="1" x14ac:dyDescent="0.4">
      <c r="A61" s="25">
        <v>9</v>
      </c>
      <c r="B61" s="329" t="s">
        <v>70</v>
      </c>
      <c r="C61" s="476">
        <v>1</v>
      </c>
      <c r="D61" s="476" t="s">
        <v>15</v>
      </c>
      <c r="E61" s="25"/>
      <c r="F61" s="25"/>
      <c r="G61" s="25"/>
      <c r="H61" s="2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5"/>
      <c r="V61" s="25"/>
      <c r="W61" s="25"/>
      <c r="X61" s="25"/>
      <c r="Y61" s="25"/>
      <c r="Z61" s="25"/>
      <c r="AA61" s="2"/>
      <c r="AB61" s="2"/>
      <c r="AC61" s="2"/>
      <c r="AD61" s="2"/>
      <c r="AE61" s="2"/>
      <c r="AF61" s="2"/>
      <c r="AG61" s="25"/>
      <c r="AH61" s="25"/>
      <c r="AI61" s="25"/>
      <c r="AJ61" s="25"/>
      <c r="AK61" s="25"/>
      <c r="AL61" s="25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118">
        <v>5</v>
      </c>
      <c r="AZ61" s="476" t="s">
        <v>15</v>
      </c>
      <c r="BA61" s="2"/>
      <c r="BB61" s="25"/>
      <c r="BC61" s="25"/>
      <c r="BD61" s="25"/>
      <c r="BE61" s="2"/>
      <c r="BF61" s="2"/>
      <c r="BG61" s="2"/>
      <c r="BH61" s="2"/>
      <c r="BI61" s="2"/>
      <c r="BJ61" s="2"/>
      <c r="BK61" s="25">
        <f t="shared" si="3"/>
        <v>6</v>
      </c>
    </row>
    <row r="62" spans="1:63" x14ac:dyDescent="0.4">
      <c r="A62" s="589" t="s">
        <v>71</v>
      </c>
      <c r="B62" s="589"/>
      <c r="C62" s="476">
        <f t="shared" ref="C62:E62" si="4">SUM(C5:C61)</f>
        <v>39.9</v>
      </c>
      <c r="D62" s="476" t="s">
        <v>26</v>
      </c>
      <c r="E62" s="419">
        <f t="shared" si="4"/>
        <v>59</v>
      </c>
      <c r="F62" s="419" t="s">
        <v>27</v>
      </c>
      <c r="G62" s="20">
        <f>SUM(G4:G61)</f>
        <v>1.1000000000000001</v>
      </c>
      <c r="H62" s="487">
        <f>SUM(H4:H61)</f>
        <v>0</v>
      </c>
      <c r="I62" s="476">
        <f t="shared" ref="I62:Q62" si="5">SUM(I5:I61)</f>
        <v>39</v>
      </c>
      <c r="J62" s="476" t="s">
        <v>26</v>
      </c>
      <c r="K62" s="419">
        <f t="shared" si="5"/>
        <v>60</v>
      </c>
      <c r="L62" s="419" t="s">
        <v>27</v>
      </c>
      <c r="M62" s="20">
        <f>SUM(M4:M61)</f>
        <v>1</v>
      </c>
      <c r="N62" s="487">
        <f>SUM(N4:N61)</f>
        <v>0</v>
      </c>
      <c r="O62" s="476">
        <f t="shared" si="5"/>
        <v>39.5</v>
      </c>
      <c r="P62" s="476" t="s">
        <v>26</v>
      </c>
      <c r="Q62" s="419">
        <f t="shared" si="5"/>
        <v>60</v>
      </c>
      <c r="R62" s="419" t="s">
        <v>27</v>
      </c>
      <c r="S62" s="20">
        <f>SUM(S4:S61)</f>
        <v>0.5</v>
      </c>
      <c r="T62" s="487">
        <f>SUM(T4:T61)</f>
        <v>0</v>
      </c>
      <c r="U62" s="476">
        <f t="shared" ref="U62" si="6">SUM(U5:U61)</f>
        <v>33.25</v>
      </c>
      <c r="V62" s="476" t="s">
        <v>26</v>
      </c>
      <c r="W62" s="419">
        <f t="shared" ref="W62" si="7">SUM(W5:W61)</f>
        <v>55</v>
      </c>
      <c r="X62" s="419" t="s">
        <v>27</v>
      </c>
      <c r="Y62" s="20">
        <f>SUM(Y4:Y61)</f>
        <v>11.75</v>
      </c>
      <c r="Z62" s="487">
        <f>SUM(Z4:Z61)</f>
        <v>0</v>
      </c>
      <c r="AA62" s="476">
        <f t="shared" ref="AA62" si="8">SUM(AA5:AA61)</f>
        <v>30</v>
      </c>
      <c r="AB62" s="476" t="s">
        <v>26</v>
      </c>
      <c r="AC62" s="419">
        <f t="shared" ref="AC62" si="9">SUM(AC5:AC61)</f>
        <v>59</v>
      </c>
      <c r="AD62" s="419" t="s">
        <v>27</v>
      </c>
      <c r="AE62" s="20">
        <f>SUM(AE4:AE61)</f>
        <v>4</v>
      </c>
      <c r="AF62" s="487">
        <f>SUM(AF4:AF61)</f>
        <v>7</v>
      </c>
      <c r="AG62" s="476">
        <f t="shared" ref="AG62" si="10">SUM(AG5:AG61)</f>
        <v>33</v>
      </c>
      <c r="AH62" s="476" t="s">
        <v>26</v>
      </c>
      <c r="AI62" s="419">
        <f t="shared" ref="AI62" si="11">SUM(AI5:AI61)</f>
        <v>50</v>
      </c>
      <c r="AJ62" s="419" t="s">
        <v>27</v>
      </c>
      <c r="AK62" s="20">
        <f>SUM(AK4:AK61)</f>
        <v>17</v>
      </c>
      <c r="AL62" s="487">
        <f>SUM(AL4:AL61)</f>
        <v>0</v>
      </c>
      <c r="AM62" s="476">
        <f t="shared" ref="AM62" si="12">SUM(AM5:AM61)</f>
        <v>32.5</v>
      </c>
      <c r="AN62" s="476" t="s">
        <v>26</v>
      </c>
      <c r="AO62" s="419">
        <f>SUM(AO5:AO61)</f>
        <v>54</v>
      </c>
      <c r="AP62" s="419" t="s">
        <v>27</v>
      </c>
      <c r="AQ62" s="20">
        <f>SUM(AQ4:AQ61)</f>
        <v>13.5</v>
      </c>
      <c r="AR62" s="487">
        <f>SUM(AR4:AR61)</f>
        <v>0</v>
      </c>
      <c r="AS62" s="476">
        <f>SUM(AS5:AS61)</f>
        <v>39</v>
      </c>
      <c r="AT62" s="476" t="s">
        <v>26</v>
      </c>
      <c r="AU62" s="419">
        <f>SUM(AU5:AU61)</f>
        <v>52</v>
      </c>
      <c r="AV62" s="419" t="s">
        <v>27</v>
      </c>
      <c r="AW62" s="20">
        <f>SUM(AW4:AW61)</f>
        <v>5</v>
      </c>
      <c r="AX62" s="487">
        <f>SUM(AX4:AX61)</f>
        <v>4</v>
      </c>
      <c r="AY62" s="476">
        <f>SUM(AY4:AY61)</f>
        <v>49.5</v>
      </c>
      <c r="AZ62" s="476" t="s">
        <v>26</v>
      </c>
      <c r="BA62" s="419">
        <f>SUM(BA4:BA61)</f>
        <v>50</v>
      </c>
      <c r="BB62" s="419" t="s">
        <v>27</v>
      </c>
      <c r="BC62" s="20">
        <f>SUM(BC4:BC61)</f>
        <v>0.5</v>
      </c>
      <c r="BD62" s="487">
        <f>SUM(BD4:BD61)</f>
        <v>0</v>
      </c>
      <c r="BE62" s="476">
        <f t="shared" ref="BE62" si="13">SUM(BE5:BE61)</f>
        <v>36.5</v>
      </c>
      <c r="BF62" s="476" t="s">
        <v>26</v>
      </c>
      <c r="BG62" s="419">
        <f t="shared" ref="BG62" si="14">SUM(BG5:BG61)</f>
        <v>50</v>
      </c>
      <c r="BH62" s="419" t="s">
        <v>27</v>
      </c>
      <c r="BI62" s="20">
        <f>SUM(BI4:BI61)</f>
        <v>0.5</v>
      </c>
      <c r="BJ62" s="487">
        <f>SUM(BJ4:BJ61)</f>
        <v>13</v>
      </c>
      <c r="BK62" s="25"/>
    </row>
    <row r="63" spans="1:63" x14ac:dyDescent="0.4">
      <c r="A63" s="589"/>
      <c r="B63" s="589"/>
      <c r="C63" s="577">
        <f>SUM(C62:H62)</f>
        <v>100</v>
      </c>
      <c r="D63" s="578"/>
      <c r="E63" s="578"/>
      <c r="F63" s="578"/>
      <c r="G63" s="578"/>
      <c r="H63" s="579"/>
      <c r="I63" s="577">
        <f>SUM(I62:N62)</f>
        <v>100</v>
      </c>
      <c r="J63" s="578"/>
      <c r="K63" s="578"/>
      <c r="L63" s="578"/>
      <c r="M63" s="578"/>
      <c r="N63" s="579"/>
      <c r="O63" s="577">
        <f>SUM(O62:T62)</f>
        <v>100</v>
      </c>
      <c r="P63" s="578"/>
      <c r="Q63" s="578"/>
      <c r="R63" s="578"/>
      <c r="S63" s="578"/>
      <c r="T63" s="579"/>
      <c r="U63" s="577">
        <f>SUM(U62:Z62)</f>
        <v>100</v>
      </c>
      <c r="V63" s="578"/>
      <c r="W63" s="578"/>
      <c r="X63" s="578"/>
      <c r="Y63" s="578"/>
      <c r="Z63" s="579"/>
      <c r="AA63" s="577">
        <f>SUM(AA62:AF62)</f>
        <v>100</v>
      </c>
      <c r="AB63" s="578"/>
      <c r="AC63" s="578"/>
      <c r="AD63" s="578"/>
      <c r="AE63" s="578"/>
      <c r="AF63" s="579"/>
      <c r="AG63" s="577">
        <f>SUM(AG62:AL62)</f>
        <v>100</v>
      </c>
      <c r="AH63" s="578"/>
      <c r="AI63" s="578"/>
      <c r="AJ63" s="578"/>
      <c r="AK63" s="578"/>
      <c r="AL63" s="579"/>
      <c r="AM63" s="577">
        <f>SUM(AM62:AR62)</f>
        <v>100</v>
      </c>
      <c r="AN63" s="578"/>
      <c r="AO63" s="578"/>
      <c r="AP63" s="578"/>
      <c r="AQ63" s="578"/>
      <c r="AR63" s="579"/>
      <c r="AS63" s="577">
        <f>SUM(AS62:AX62)</f>
        <v>100</v>
      </c>
      <c r="AT63" s="578"/>
      <c r="AU63" s="578"/>
      <c r="AV63" s="578"/>
      <c r="AW63" s="578"/>
      <c r="AX63" s="579"/>
      <c r="AY63" s="577">
        <f>SUM(AY62:BD62)</f>
        <v>100</v>
      </c>
      <c r="AZ63" s="578"/>
      <c r="BA63" s="578"/>
      <c r="BB63" s="578"/>
      <c r="BC63" s="578"/>
      <c r="BD63" s="579"/>
      <c r="BE63" s="577">
        <f>SUM(BE62:BJ62)</f>
        <v>100</v>
      </c>
      <c r="BF63" s="578"/>
      <c r="BG63" s="578"/>
      <c r="BH63" s="578"/>
      <c r="BI63" s="578"/>
      <c r="BJ63" s="579"/>
      <c r="BK63" s="25"/>
    </row>
    <row r="65" spans="2:59" x14ac:dyDescent="0.4">
      <c r="B65" s="143" t="s">
        <v>72</v>
      </c>
      <c r="E65" s="145">
        <v>11</v>
      </c>
      <c r="K65" s="145">
        <v>8</v>
      </c>
      <c r="Q65" s="145">
        <v>9</v>
      </c>
      <c r="W65" s="145">
        <v>6</v>
      </c>
      <c r="AC65" s="145">
        <v>8</v>
      </c>
      <c r="AI65" s="145">
        <v>3</v>
      </c>
      <c r="AO65" s="145">
        <v>8</v>
      </c>
      <c r="AU65" s="145">
        <v>6</v>
      </c>
      <c r="BA65" s="145">
        <v>6</v>
      </c>
      <c r="BG65" s="145">
        <v>2</v>
      </c>
    </row>
    <row r="67" spans="2:59" x14ac:dyDescent="0.4">
      <c r="B67" s="143" t="s">
        <v>347</v>
      </c>
      <c r="C67" s="145" t="s">
        <v>466</v>
      </c>
    </row>
    <row r="68" spans="2:59" x14ac:dyDescent="0.4">
      <c r="B68" s="141"/>
      <c r="C68" s="329" t="s">
        <v>467</v>
      </c>
    </row>
    <row r="69" spans="2:59" x14ac:dyDescent="0.4">
      <c r="C69" s="329" t="s">
        <v>468</v>
      </c>
    </row>
    <row r="72" spans="2:59" x14ac:dyDescent="0.4">
      <c r="C72" s="488" t="s">
        <v>479</v>
      </c>
      <c r="D72" s="488"/>
      <c r="E72" s="488"/>
      <c r="F72" s="488"/>
      <c r="G72" s="488"/>
    </row>
    <row r="73" spans="2:59" x14ac:dyDescent="0.4">
      <c r="C73" s="145" t="s">
        <v>482</v>
      </c>
    </row>
    <row r="74" spans="2:59" x14ac:dyDescent="0.4">
      <c r="C74" s="145" t="s">
        <v>483</v>
      </c>
    </row>
    <row r="75" spans="2:59" x14ac:dyDescent="0.4">
      <c r="C75" s="145" t="s">
        <v>484</v>
      </c>
    </row>
    <row r="76" spans="2:59" x14ac:dyDescent="0.4">
      <c r="C76" s="145" t="s">
        <v>485</v>
      </c>
    </row>
    <row r="78" spans="2:59" x14ac:dyDescent="0.4">
      <c r="C78" s="489" t="s">
        <v>480</v>
      </c>
      <c r="D78" s="489"/>
      <c r="E78" s="489"/>
      <c r="F78" s="489"/>
      <c r="G78" s="489"/>
      <c r="H78" s="489"/>
    </row>
    <row r="79" spans="2:59" x14ac:dyDescent="0.4">
      <c r="C79" s="145" t="s">
        <v>481</v>
      </c>
    </row>
    <row r="80" spans="2:59" x14ac:dyDescent="0.4">
      <c r="C80" s="145" t="s">
        <v>486</v>
      </c>
    </row>
    <row r="81" spans="3:3" x14ac:dyDescent="0.4">
      <c r="C81" s="145" t="s">
        <v>487</v>
      </c>
    </row>
    <row r="82" spans="3:3" x14ac:dyDescent="0.4">
      <c r="C82" s="145" t="s">
        <v>488</v>
      </c>
    </row>
  </sheetData>
  <mergeCells count="49">
    <mergeCell ref="O3:P3"/>
    <mergeCell ref="Q3:R3"/>
    <mergeCell ref="U3:V3"/>
    <mergeCell ref="W3:X3"/>
    <mergeCell ref="BE3:BF3"/>
    <mergeCell ref="BG3:BH3"/>
    <mergeCell ref="AA3:AB3"/>
    <mergeCell ref="AC3:AD3"/>
    <mergeCell ref="AG3:AH3"/>
    <mergeCell ref="AI3:AJ3"/>
    <mergeCell ref="AM3:AN3"/>
    <mergeCell ref="AO3:AP3"/>
    <mergeCell ref="AY63:BD63"/>
    <mergeCell ref="A62:B63"/>
    <mergeCell ref="AS3:AT3"/>
    <mergeCell ref="AU3:AV3"/>
    <mergeCell ref="AY3:AZ3"/>
    <mergeCell ref="BA3:BB3"/>
    <mergeCell ref="A1:B3"/>
    <mergeCell ref="A4:B4"/>
    <mergeCell ref="A16:B16"/>
    <mergeCell ref="A30:B30"/>
    <mergeCell ref="A42:B42"/>
    <mergeCell ref="A52:B52"/>
    <mergeCell ref="C3:D3"/>
    <mergeCell ref="E3:F3"/>
    <mergeCell ref="I3:J3"/>
    <mergeCell ref="K3:L3"/>
    <mergeCell ref="U63:Z63"/>
    <mergeCell ref="AA63:AF63"/>
    <mergeCell ref="AG63:AL63"/>
    <mergeCell ref="AM63:AR63"/>
    <mergeCell ref="AS63:AX63"/>
    <mergeCell ref="BE63:BJ63"/>
    <mergeCell ref="AM2:AR2"/>
    <mergeCell ref="BK1:BK3"/>
    <mergeCell ref="C1:BJ1"/>
    <mergeCell ref="BE2:BJ2"/>
    <mergeCell ref="AY2:BD2"/>
    <mergeCell ref="C2:H2"/>
    <mergeCell ref="O2:T2"/>
    <mergeCell ref="AS2:AX2"/>
    <mergeCell ref="U2:Z2"/>
    <mergeCell ref="AG2:AL2"/>
    <mergeCell ref="I2:N2"/>
    <mergeCell ref="AA2:AF2"/>
    <mergeCell ref="C63:H63"/>
    <mergeCell ref="I63:N63"/>
    <mergeCell ref="O63:T63"/>
  </mergeCells>
  <pageMargins left="0.7" right="0.7" top="0.75" bottom="0.75" header="0.3" footer="0.3"/>
  <pageSetup paperSize="9" scale="2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5F41-C868-4FAA-BA9D-DC5E5DC649FC}">
  <dimension ref="A1:X56"/>
  <sheetViews>
    <sheetView zoomScale="80" zoomScaleNormal="80" workbookViewId="0">
      <pane xSplit="6" ySplit="7" topLeftCell="H22" activePane="bottomRight" state="frozen"/>
      <selection pane="topRight" activeCell="G1" sqref="G1"/>
      <selection pane="bottomLeft" activeCell="A8" sqref="A8"/>
      <selection pane="bottomRight" activeCell="A33" sqref="A33:XFD33"/>
    </sheetView>
  </sheetViews>
  <sheetFormatPr baseColWidth="10" defaultColWidth="10.1640625" defaultRowHeight="24" x14ac:dyDescent="0.4"/>
  <cols>
    <col min="1" max="1" width="5.1640625" style="124" customWidth="1"/>
    <col min="2" max="2" width="63" style="124" customWidth="1"/>
    <col min="3" max="6" width="10.5" style="135" customWidth="1"/>
    <col min="7" max="7" width="74.5" style="124" customWidth="1"/>
    <col min="8" max="10" width="7.1640625" style="124" customWidth="1"/>
    <col min="11" max="11" width="75.33203125" style="124" customWidth="1"/>
    <col min="12" max="14" width="8.33203125" style="124" customWidth="1"/>
    <col min="15" max="15" width="15.5" style="124" customWidth="1"/>
    <col min="16" max="16" width="70.1640625" style="124" customWidth="1"/>
    <col min="17" max="17" width="6.83203125" style="135" customWidth="1"/>
    <col min="18" max="19" width="6.83203125" style="124" customWidth="1"/>
    <col min="20" max="20" width="75.33203125" style="124" customWidth="1"/>
    <col min="21" max="23" width="9" style="124" customWidth="1"/>
    <col min="24" max="24" width="144.6640625" style="124" customWidth="1"/>
    <col min="25" max="16384" width="10.1640625" style="124"/>
  </cols>
  <sheetData>
    <row r="1" spans="1:24" ht="31.5" customHeight="1" x14ac:dyDescent="0.4">
      <c r="A1" s="914" t="s">
        <v>23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  <c r="X1" s="360"/>
    </row>
    <row r="2" spans="1:24" ht="31.5" customHeight="1" x14ac:dyDescent="0.4">
      <c r="A2" s="915" t="s">
        <v>268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  <c r="M2" s="915"/>
      <c r="N2" s="915"/>
      <c r="O2" s="915"/>
      <c r="P2" s="915"/>
      <c r="Q2" s="915"/>
      <c r="R2" s="915"/>
      <c r="S2" s="915"/>
      <c r="T2" s="915"/>
      <c r="U2" s="915"/>
      <c r="V2" s="915"/>
      <c r="W2" s="916"/>
      <c r="X2" s="882" t="s">
        <v>302</v>
      </c>
    </row>
    <row r="3" spans="1:24" ht="31.5" customHeight="1" x14ac:dyDescent="0.4">
      <c r="A3" s="904" t="s">
        <v>73</v>
      </c>
      <c r="B3" s="904"/>
      <c r="C3" s="917" t="s">
        <v>74</v>
      </c>
      <c r="D3" s="917"/>
      <c r="E3" s="472"/>
      <c r="F3" s="472"/>
      <c r="G3" s="883" t="s">
        <v>28</v>
      </c>
      <c r="H3" s="883"/>
      <c r="I3" s="883"/>
      <c r="J3" s="883"/>
      <c r="K3" s="884" t="s">
        <v>30</v>
      </c>
      <c r="L3" s="884"/>
      <c r="M3" s="884"/>
      <c r="N3" s="884"/>
      <c r="O3" s="885" t="s">
        <v>75</v>
      </c>
      <c r="P3" s="885"/>
      <c r="Q3" s="885"/>
      <c r="R3" s="885"/>
      <c r="S3" s="885"/>
      <c r="T3" s="886" t="s">
        <v>55</v>
      </c>
      <c r="U3" s="887"/>
      <c r="V3" s="887"/>
      <c r="W3" s="888"/>
      <c r="X3" s="882"/>
    </row>
    <row r="4" spans="1:24" ht="31.5" customHeight="1" x14ac:dyDescent="0.4">
      <c r="A4" s="882" t="s">
        <v>76</v>
      </c>
      <c r="B4" s="882"/>
      <c r="C4" s="917"/>
      <c r="D4" s="917"/>
      <c r="E4" s="472"/>
      <c r="F4" s="472"/>
      <c r="G4" s="889" t="s">
        <v>77</v>
      </c>
      <c r="H4" s="889"/>
      <c r="I4" s="889"/>
      <c r="J4" s="889"/>
      <c r="K4" s="890" t="s">
        <v>78</v>
      </c>
      <c r="L4" s="890"/>
      <c r="M4" s="890"/>
      <c r="N4" s="890"/>
      <c r="O4" s="891" t="s">
        <v>79</v>
      </c>
      <c r="P4" s="891"/>
      <c r="Q4" s="891"/>
      <c r="R4" s="891"/>
      <c r="S4" s="891"/>
      <c r="T4" s="892" t="s">
        <v>80</v>
      </c>
      <c r="U4" s="893"/>
      <c r="V4" s="893"/>
      <c r="W4" s="894"/>
      <c r="X4" s="882"/>
    </row>
    <row r="5" spans="1:24" ht="87" customHeight="1" x14ac:dyDescent="0.4">
      <c r="A5" s="882"/>
      <c r="B5" s="882"/>
      <c r="C5" s="917"/>
      <c r="D5" s="917"/>
      <c r="E5" s="545"/>
      <c r="F5" s="545"/>
      <c r="G5" s="895" t="s">
        <v>269</v>
      </c>
      <c r="H5" s="896"/>
      <c r="I5" s="896"/>
      <c r="J5" s="897"/>
      <c r="K5" s="898" t="s">
        <v>270</v>
      </c>
      <c r="L5" s="899"/>
      <c r="M5" s="898"/>
      <c r="N5" s="899"/>
      <c r="O5" s="902" t="s">
        <v>271</v>
      </c>
      <c r="P5" s="903"/>
      <c r="Q5" s="401"/>
      <c r="R5" s="401"/>
      <c r="S5" s="399"/>
      <c r="T5" s="911" t="s">
        <v>272</v>
      </c>
      <c r="U5" s="911"/>
      <c r="V5" s="911"/>
      <c r="W5" s="911"/>
      <c r="X5" s="882"/>
    </row>
    <row r="6" spans="1:24" ht="138" customHeight="1" x14ac:dyDescent="0.4">
      <c r="A6" s="882" t="s">
        <v>81</v>
      </c>
      <c r="B6" s="882"/>
      <c r="C6" s="917"/>
      <c r="D6" s="917"/>
      <c r="E6" s="545"/>
      <c r="F6" s="545"/>
      <c r="G6" s="895" t="s">
        <v>273</v>
      </c>
      <c r="H6" s="896"/>
      <c r="I6" s="896"/>
      <c r="J6" s="897"/>
      <c r="K6" s="898" t="s">
        <v>274</v>
      </c>
      <c r="L6" s="899"/>
      <c r="M6" s="898" t="s">
        <v>275</v>
      </c>
      <c r="N6" s="899"/>
      <c r="O6" s="902" t="s">
        <v>439</v>
      </c>
      <c r="P6" s="903"/>
      <c r="Q6" s="400"/>
      <c r="R6" s="401" t="s">
        <v>438</v>
      </c>
      <c r="S6" s="399"/>
      <c r="T6" s="912" t="s">
        <v>276</v>
      </c>
      <c r="U6" s="913"/>
      <c r="V6" s="900" t="s">
        <v>277</v>
      </c>
      <c r="W6" s="901"/>
      <c r="X6" s="882"/>
    </row>
    <row r="7" spans="1:24" ht="31.5" customHeight="1" x14ac:dyDescent="0.4">
      <c r="A7" s="904" t="s">
        <v>24</v>
      </c>
      <c r="B7" s="904"/>
      <c r="C7" s="378" t="s">
        <v>26</v>
      </c>
      <c r="D7" s="379" t="s">
        <v>27</v>
      </c>
      <c r="E7" s="455" t="s">
        <v>474</v>
      </c>
      <c r="F7" s="482" t="s">
        <v>475</v>
      </c>
      <c r="G7" s="362" t="s">
        <v>82</v>
      </c>
      <c r="H7" s="363" t="s">
        <v>83</v>
      </c>
      <c r="I7" s="362" t="s">
        <v>84</v>
      </c>
      <c r="J7" s="363" t="s">
        <v>83</v>
      </c>
      <c r="K7" s="364" t="s">
        <v>82</v>
      </c>
      <c r="L7" s="363" t="s">
        <v>83</v>
      </c>
      <c r="M7" s="364" t="s">
        <v>84</v>
      </c>
      <c r="N7" s="363" t="s">
        <v>83</v>
      </c>
      <c r="O7" s="907" t="s">
        <v>82</v>
      </c>
      <c r="P7" s="908"/>
      <c r="Q7" s="363" t="s">
        <v>83</v>
      </c>
      <c r="R7" s="365" t="s">
        <v>84</v>
      </c>
      <c r="S7" s="363" t="s">
        <v>83</v>
      </c>
      <c r="T7" s="366" t="s">
        <v>82</v>
      </c>
      <c r="U7" s="363" t="s">
        <v>83</v>
      </c>
      <c r="V7" s="366" t="s">
        <v>84</v>
      </c>
      <c r="W7" s="363" t="s">
        <v>83</v>
      </c>
      <c r="X7" s="882"/>
    </row>
    <row r="8" spans="1:24" s="387" customFormat="1" ht="31.5" customHeight="1" x14ac:dyDescent="0.15">
      <c r="A8" s="905" t="s">
        <v>431</v>
      </c>
      <c r="B8" s="906"/>
      <c r="C8" s="388"/>
      <c r="D8" s="388"/>
      <c r="E8" s="546"/>
      <c r="F8" s="546"/>
      <c r="G8" s="402" t="s">
        <v>431</v>
      </c>
      <c r="H8" s="406"/>
      <c r="I8" s="382"/>
      <c r="J8" s="383"/>
      <c r="K8" s="384"/>
      <c r="L8" s="383"/>
      <c r="M8" s="384"/>
      <c r="N8" s="383"/>
      <c r="O8" s="909"/>
      <c r="P8" s="910"/>
      <c r="Q8" s="383"/>
      <c r="R8" s="385"/>
      <c r="S8" s="383"/>
      <c r="T8" s="386"/>
      <c r="U8" s="383"/>
      <c r="V8" s="386"/>
      <c r="W8" s="383"/>
      <c r="X8" s="381"/>
    </row>
    <row r="9" spans="1:24" s="387" customFormat="1" ht="31.5" customHeight="1" x14ac:dyDescent="0.15">
      <c r="A9" s="374">
        <v>1</v>
      </c>
      <c r="B9" s="368" t="s">
        <v>6</v>
      </c>
      <c r="C9" s="367">
        <v>1</v>
      </c>
      <c r="D9" s="374"/>
      <c r="E9" s="546"/>
      <c r="F9" s="546"/>
      <c r="G9" s="389" t="s">
        <v>428</v>
      </c>
      <c r="H9" s="374">
        <v>1</v>
      </c>
      <c r="I9" s="390"/>
      <c r="J9" s="361"/>
      <c r="K9" s="384"/>
      <c r="L9" s="383"/>
      <c r="M9" s="384"/>
      <c r="N9" s="383"/>
      <c r="O9" s="909"/>
      <c r="P9" s="910"/>
      <c r="Q9" s="383"/>
      <c r="R9" s="385"/>
      <c r="S9" s="383"/>
      <c r="T9" s="386"/>
      <c r="U9" s="383"/>
      <c r="V9" s="386"/>
      <c r="W9" s="383"/>
      <c r="X9" s="358" t="s">
        <v>442</v>
      </c>
    </row>
    <row r="10" spans="1:24" s="387" customFormat="1" ht="31.5" customHeight="1" x14ac:dyDescent="0.15">
      <c r="A10" s="374">
        <v>2</v>
      </c>
      <c r="B10" s="368" t="s">
        <v>7</v>
      </c>
      <c r="C10" s="367">
        <v>2</v>
      </c>
      <c r="D10" s="374"/>
      <c r="E10" s="546"/>
      <c r="F10" s="546"/>
      <c r="G10" s="389" t="s">
        <v>428</v>
      </c>
      <c r="H10" s="374">
        <v>2</v>
      </c>
      <c r="I10" s="390"/>
      <c r="J10" s="361"/>
      <c r="K10" s="384"/>
      <c r="L10" s="383"/>
      <c r="M10" s="384"/>
      <c r="N10" s="383"/>
      <c r="O10" s="909"/>
      <c r="P10" s="910"/>
      <c r="Q10" s="383"/>
      <c r="R10" s="385"/>
      <c r="S10" s="383"/>
      <c r="T10" s="386"/>
      <c r="U10" s="383"/>
      <c r="V10" s="386"/>
      <c r="W10" s="383"/>
      <c r="X10" s="359" t="s">
        <v>443</v>
      </c>
    </row>
    <row r="11" spans="1:24" s="387" customFormat="1" ht="31.5" customHeight="1" x14ac:dyDescent="0.15">
      <c r="A11" s="374">
        <v>3</v>
      </c>
      <c r="B11" s="368" t="s">
        <v>8</v>
      </c>
      <c r="C11" s="367">
        <v>1</v>
      </c>
      <c r="D11" s="374"/>
      <c r="E11" s="546"/>
      <c r="F11" s="546"/>
      <c r="G11" s="389" t="s">
        <v>429</v>
      </c>
      <c r="H11" s="374">
        <v>1</v>
      </c>
      <c r="I11" s="390"/>
      <c r="J11" s="361"/>
      <c r="K11" s="384"/>
      <c r="L11" s="383"/>
      <c r="M11" s="384"/>
      <c r="N11" s="383"/>
      <c r="O11" s="909"/>
      <c r="P11" s="910"/>
      <c r="Q11" s="383"/>
      <c r="R11" s="385"/>
      <c r="S11" s="383"/>
      <c r="T11" s="386"/>
      <c r="U11" s="383"/>
      <c r="V11" s="386"/>
      <c r="W11" s="383"/>
      <c r="X11" s="359" t="s">
        <v>444</v>
      </c>
    </row>
    <row r="12" spans="1:24" s="387" customFormat="1" ht="31.5" customHeight="1" x14ac:dyDescent="0.15">
      <c r="A12" s="374">
        <v>4</v>
      </c>
      <c r="B12" s="368" t="s">
        <v>9</v>
      </c>
      <c r="C12" s="367">
        <v>1</v>
      </c>
      <c r="D12" s="374"/>
      <c r="E12" s="546"/>
      <c r="F12" s="546"/>
      <c r="G12" s="389" t="s">
        <v>430</v>
      </c>
      <c r="H12" s="374">
        <v>1</v>
      </c>
      <c r="I12" s="391"/>
      <c r="J12" s="368"/>
      <c r="K12" s="384"/>
      <c r="L12" s="383"/>
      <c r="M12" s="384"/>
      <c r="N12" s="383"/>
      <c r="O12" s="909"/>
      <c r="P12" s="910"/>
      <c r="Q12" s="383"/>
      <c r="R12" s="385"/>
      <c r="S12" s="383"/>
      <c r="T12" s="386"/>
      <c r="U12" s="383"/>
      <c r="V12" s="386"/>
      <c r="W12" s="383"/>
      <c r="X12" s="359" t="s">
        <v>445</v>
      </c>
    </row>
    <row r="13" spans="1:24" s="387" customFormat="1" ht="31.5" customHeight="1" x14ac:dyDescent="0.15">
      <c r="A13" s="374">
        <v>5</v>
      </c>
      <c r="B13" s="368" t="s">
        <v>10</v>
      </c>
      <c r="C13" s="367">
        <v>1</v>
      </c>
      <c r="D13" s="374"/>
      <c r="E13" s="546"/>
      <c r="F13" s="546"/>
      <c r="G13" s="389" t="s">
        <v>430</v>
      </c>
      <c r="H13" s="377">
        <v>1</v>
      </c>
      <c r="I13" s="392"/>
      <c r="J13" s="369"/>
      <c r="K13" s="384"/>
      <c r="L13" s="383"/>
      <c r="M13" s="384"/>
      <c r="N13" s="383"/>
      <c r="O13" s="909"/>
      <c r="P13" s="910"/>
      <c r="Q13" s="383"/>
      <c r="R13" s="385"/>
      <c r="S13" s="383"/>
      <c r="T13" s="386"/>
      <c r="U13" s="383"/>
      <c r="V13" s="386"/>
      <c r="W13" s="383"/>
      <c r="X13" s="359" t="s">
        <v>435</v>
      </c>
    </row>
    <row r="14" spans="1:24" s="387" customFormat="1" ht="31.5" customHeight="1" x14ac:dyDescent="0.15">
      <c r="A14" s="374">
        <v>6</v>
      </c>
      <c r="B14" s="368" t="s">
        <v>11</v>
      </c>
      <c r="C14" s="367">
        <v>1</v>
      </c>
      <c r="D14" s="374"/>
      <c r="E14" s="546"/>
      <c r="F14" s="546"/>
      <c r="G14" s="389" t="s">
        <v>430</v>
      </c>
      <c r="H14" s="377">
        <v>1</v>
      </c>
      <c r="I14" s="392"/>
      <c r="J14" s="369"/>
      <c r="K14" s="384"/>
      <c r="L14" s="383"/>
      <c r="M14" s="384"/>
      <c r="N14" s="383"/>
      <c r="O14" s="909"/>
      <c r="P14" s="910"/>
      <c r="Q14" s="383"/>
      <c r="R14" s="385"/>
      <c r="S14" s="383"/>
      <c r="T14" s="386"/>
      <c r="U14" s="383"/>
      <c r="V14" s="386"/>
      <c r="W14" s="383"/>
      <c r="X14" s="359" t="s">
        <v>433</v>
      </c>
    </row>
    <row r="15" spans="1:24" s="387" customFormat="1" ht="31.5" customHeight="1" x14ac:dyDescent="0.15">
      <c r="A15" s="905" t="s">
        <v>143</v>
      </c>
      <c r="B15" s="906"/>
      <c r="C15" s="377"/>
      <c r="D15" s="377"/>
      <c r="E15" s="546"/>
      <c r="F15" s="546"/>
      <c r="G15" s="369"/>
      <c r="H15" s="369"/>
      <c r="I15" s="369"/>
      <c r="J15" s="369"/>
      <c r="K15" s="905" t="s">
        <v>143</v>
      </c>
      <c r="L15" s="906"/>
      <c r="M15" s="384"/>
      <c r="N15" s="369"/>
      <c r="O15" s="909"/>
      <c r="P15" s="910"/>
      <c r="Q15" s="383"/>
      <c r="R15" s="385"/>
      <c r="S15" s="383"/>
      <c r="T15" s="386"/>
      <c r="U15" s="383"/>
      <c r="V15" s="386"/>
      <c r="W15" s="383"/>
      <c r="X15" s="359" t="s">
        <v>446</v>
      </c>
    </row>
    <row r="16" spans="1:24" s="387" customFormat="1" ht="31.5" customHeight="1" x14ac:dyDescent="0.15">
      <c r="A16" s="374">
        <v>1</v>
      </c>
      <c r="B16" s="368" t="s">
        <v>19</v>
      </c>
      <c r="C16" s="370">
        <v>1</v>
      </c>
      <c r="D16" s="377"/>
      <c r="E16" s="546"/>
      <c r="F16" s="546"/>
      <c r="G16" s="369"/>
      <c r="H16" s="369"/>
      <c r="I16" s="369"/>
      <c r="J16" s="369"/>
      <c r="K16" s="407" t="s">
        <v>430</v>
      </c>
      <c r="L16" s="377">
        <v>1</v>
      </c>
      <c r="M16" s="384"/>
      <c r="N16" s="369"/>
      <c r="O16" s="909"/>
      <c r="P16" s="910"/>
      <c r="Q16" s="383"/>
      <c r="R16" s="385"/>
      <c r="S16" s="383"/>
      <c r="T16" s="386"/>
      <c r="U16" s="383"/>
      <c r="V16" s="386"/>
      <c r="W16" s="383"/>
      <c r="X16" s="359"/>
    </row>
    <row r="17" spans="1:24" s="387" customFormat="1" ht="31.5" customHeight="1" x14ac:dyDescent="0.15">
      <c r="A17" s="374">
        <v>2</v>
      </c>
      <c r="B17" s="398" t="s">
        <v>31</v>
      </c>
      <c r="C17" s="377"/>
      <c r="D17" s="371">
        <v>3</v>
      </c>
      <c r="E17" s="546"/>
      <c r="F17" s="546"/>
      <c r="G17" s="369"/>
      <c r="H17" s="369"/>
      <c r="I17" s="369"/>
      <c r="J17" s="369"/>
      <c r="K17" s="407" t="s">
        <v>430</v>
      </c>
      <c r="L17" s="404">
        <v>3</v>
      </c>
      <c r="M17" s="384"/>
      <c r="N17" s="369"/>
      <c r="O17" s="909"/>
      <c r="P17" s="910"/>
      <c r="Q17" s="383"/>
      <c r="R17" s="385"/>
      <c r="S17" s="383"/>
      <c r="T17" s="386"/>
      <c r="U17" s="383"/>
      <c r="V17" s="386"/>
      <c r="W17" s="383"/>
      <c r="X17" s="372"/>
    </row>
    <row r="18" spans="1:24" s="387" customFormat="1" ht="31.5" customHeight="1" x14ac:dyDescent="0.15">
      <c r="A18" s="374">
        <v>3</v>
      </c>
      <c r="B18" s="368" t="s">
        <v>32</v>
      </c>
      <c r="C18" s="370">
        <v>1</v>
      </c>
      <c r="D18" s="377"/>
      <c r="E18" s="546"/>
      <c r="F18" s="546"/>
      <c r="G18" s="369"/>
      <c r="H18" s="369"/>
      <c r="I18" s="369"/>
      <c r="J18" s="369"/>
      <c r="K18" s="407" t="s">
        <v>430</v>
      </c>
      <c r="L18" s="377">
        <v>1</v>
      </c>
      <c r="M18" s="384"/>
      <c r="N18" s="369"/>
      <c r="O18" s="909"/>
      <c r="P18" s="910"/>
      <c r="Q18" s="383"/>
      <c r="R18" s="385"/>
      <c r="S18" s="383"/>
      <c r="T18" s="386"/>
      <c r="U18" s="383"/>
      <c r="V18" s="386"/>
      <c r="W18" s="383"/>
      <c r="X18" s="372"/>
    </row>
    <row r="19" spans="1:24" s="387" customFormat="1" ht="31.5" customHeight="1" x14ac:dyDescent="0.15">
      <c r="A19" s="374">
        <v>4</v>
      </c>
      <c r="B19" s="368" t="s">
        <v>33</v>
      </c>
      <c r="C19" s="370">
        <v>1</v>
      </c>
      <c r="D19" s="377"/>
      <c r="E19" s="546"/>
      <c r="F19" s="546"/>
      <c r="G19" s="369"/>
      <c r="H19" s="369"/>
      <c r="I19" s="369"/>
      <c r="J19" s="369"/>
      <c r="K19" s="407" t="s">
        <v>430</v>
      </c>
      <c r="L19" s="377">
        <v>1</v>
      </c>
      <c r="M19" s="384"/>
      <c r="N19" s="369"/>
      <c r="O19" s="909"/>
      <c r="P19" s="910"/>
      <c r="Q19" s="383"/>
      <c r="R19" s="385"/>
      <c r="S19" s="383"/>
      <c r="T19" s="386"/>
      <c r="U19" s="383"/>
      <c r="V19" s="386"/>
      <c r="W19" s="383"/>
      <c r="X19" s="372"/>
    </row>
    <row r="20" spans="1:24" s="387" customFormat="1" ht="31.5" customHeight="1" x14ac:dyDescent="0.15">
      <c r="A20" s="374">
        <v>5</v>
      </c>
      <c r="B20" s="368" t="s">
        <v>35</v>
      </c>
      <c r="C20" s="370">
        <v>0.5</v>
      </c>
      <c r="D20" s="377"/>
      <c r="E20" s="546"/>
      <c r="F20" s="546"/>
      <c r="G20" s="369"/>
      <c r="H20" s="369"/>
      <c r="I20" s="369"/>
      <c r="J20" s="369"/>
      <c r="K20" s="407" t="s">
        <v>430</v>
      </c>
      <c r="L20" s="377">
        <v>0.5</v>
      </c>
      <c r="M20" s="384"/>
      <c r="N20" s="369"/>
      <c r="O20" s="909"/>
      <c r="P20" s="910"/>
      <c r="Q20" s="383"/>
      <c r="R20" s="385"/>
      <c r="S20" s="383"/>
      <c r="T20" s="386"/>
      <c r="U20" s="383"/>
      <c r="V20" s="386"/>
      <c r="W20" s="383"/>
      <c r="X20" s="372"/>
    </row>
    <row r="21" spans="1:24" s="387" customFormat="1" ht="31.5" customHeight="1" x14ac:dyDescent="0.15">
      <c r="A21" s="374"/>
      <c r="B21" s="368"/>
      <c r="C21" s="370"/>
      <c r="D21" s="377"/>
      <c r="E21" s="546"/>
      <c r="F21" s="548">
        <v>0.5</v>
      </c>
      <c r="G21" s="369"/>
      <c r="H21" s="369"/>
      <c r="I21" s="369"/>
      <c r="J21" s="369"/>
      <c r="K21" s="407" t="s">
        <v>495</v>
      </c>
      <c r="L21" s="377">
        <v>0.5</v>
      </c>
      <c r="M21" s="384"/>
      <c r="N21" s="369"/>
      <c r="O21" s="470"/>
      <c r="P21" s="471"/>
      <c r="Q21" s="383"/>
      <c r="R21" s="385"/>
      <c r="S21" s="383"/>
      <c r="T21" s="386"/>
      <c r="U21" s="383"/>
      <c r="V21" s="386"/>
      <c r="W21" s="383"/>
      <c r="X21" s="372"/>
    </row>
    <row r="22" spans="1:24" s="387" customFormat="1" ht="31.5" customHeight="1" x14ac:dyDescent="0.15">
      <c r="A22" s="374">
        <v>6</v>
      </c>
      <c r="B22" s="368" t="s">
        <v>37</v>
      </c>
      <c r="C22" s="370">
        <v>0.5</v>
      </c>
      <c r="D22" s="377"/>
      <c r="E22" s="546"/>
      <c r="F22" s="546"/>
      <c r="G22" s="369"/>
      <c r="H22" s="369"/>
      <c r="I22" s="369"/>
      <c r="J22" s="369"/>
      <c r="K22" s="407" t="s">
        <v>430</v>
      </c>
      <c r="L22" s="377">
        <v>0.5</v>
      </c>
      <c r="M22" s="384"/>
      <c r="N22" s="369"/>
      <c r="O22" s="909"/>
      <c r="P22" s="910"/>
      <c r="Q22" s="383"/>
      <c r="R22" s="385"/>
      <c r="S22" s="383"/>
      <c r="T22" s="386"/>
      <c r="U22" s="383"/>
      <c r="V22" s="386"/>
      <c r="W22" s="383"/>
      <c r="X22" s="372"/>
    </row>
    <row r="23" spans="1:24" s="387" customFormat="1" ht="31.5" customHeight="1" x14ac:dyDescent="0.15">
      <c r="A23" s="374"/>
      <c r="B23" s="368"/>
      <c r="C23" s="370"/>
      <c r="D23" s="377"/>
      <c r="E23" s="546"/>
      <c r="F23" s="548">
        <v>0.5</v>
      </c>
      <c r="G23" s="369"/>
      <c r="H23" s="369"/>
      <c r="I23" s="369"/>
      <c r="J23" s="369"/>
      <c r="K23" s="407" t="s">
        <v>495</v>
      </c>
      <c r="L23" s="377">
        <v>0.5</v>
      </c>
      <c r="M23" s="384"/>
      <c r="N23" s="369"/>
      <c r="O23" s="470"/>
      <c r="P23" s="471"/>
      <c r="Q23" s="383"/>
      <c r="R23" s="385"/>
      <c r="S23" s="383"/>
      <c r="T23" s="386"/>
      <c r="U23" s="383"/>
      <c r="V23" s="386"/>
      <c r="W23" s="383"/>
      <c r="X23" s="372"/>
    </row>
    <row r="24" spans="1:24" s="387" customFormat="1" ht="31.5" customHeight="1" x14ac:dyDescent="0.15">
      <c r="A24" s="374">
        <v>7</v>
      </c>
      <c r="B24" s="368" t="s">
        <v>38</v>
      </c>
      <c r="C24" s="370">
        <v>2</v>
      </c>
      <c r="D24" s="377"/>
      <c r="E24" s="546"/>
      <c r="F24" s="546"/>
      <c r="G24" s="369"/>
      <c r="H24" s="369"/>
      <c r="I24" s="369"/>
      <c r="J24" s="369"/>
      <c r="K24" s="407" t="s">
        <v>430</v>
      </c>
      <c r="L24" s="377">
        <v>2</v>
      </c>
      <c r="M24" s="384"/>
      <c r="N24" s="369"/>
      <c r="O24" s="909"/>
      <c r="P24" s="910"/>
      <c r="Q24" s="383"/>
      <c r="R24" s="385"/>
      <c r="S24" s="383"/>
      <c r="T24" s="386"/>
      <c r="U24" s="383"/>
      <c r="V24" s="386"/>
      <c r="W24" s="383"/>
      <c r="X24" s="372"/>
    </row>
    <row r="25" spans="1:24" s="387" customFormat="1" ht="31.5" customHeight="1" x14ac:dyDescent="0.15">
      <c r="A25" s="374">
        <v>8</v>
      </c>
      <c r="B25" s="368" t="s">
        <v>40</v>
      </c>
      <c r="C25" s="370">
        <v>2</v>
      </c>
      <c r="D25" s="377"/>
      <c r="E25" s="546"/>
      <c r="F25" s="546"/>
      <c r="G25" s="369"/>
      <c r="H25" s="369"/>
      <c r="I25" s="369"/>
      <c r="J25" s="369"/>
      <c r="K25" s="405" t="s">
        <v>432</v>
      </c>
      <c r="L25" s="404">
        <v>2</v>
      </c>
      <c r="M25" s="384"/>
      <c r="N25" s="369"/>
      <c r="O25" s="909"/>
      <c r="P25" s="910"/>
      <c r="Q25" s="383"/>
      <c r="R25" s="385"/>
      <c r="S25" s="383"/>
      <c r="T25" s="386"/>
      <c r="U25" s="383"/>
      <c r="V25" s="386"/>
      <c r="W25" s="383"/>
      <c r="X25" s="372"/>
    </row>
    <row r="26" spans="1:24" s="387" customFormat="1" ht="31.5" customHeight="1" x14ac:dyDescent="0.15">
      <c r="A26" s="374">
        <v>9</v>
      </c>
      <c r="B26" s="398" t="s">
        <v>41</v>
      </c>
      <c r="C26" s="370">
        <v>2</v>
      </c>
      <c r="D26" s="377"/>
      <c r="E26" s="546"/>
      <c r="F26" s="546"/>
      <c r="G26" s="369"/>
      <c r="H26" s="369"/>
      <c r="I26" s="369"/>
      <c r="J26" s="369"/>
      <c r="K26" s="405" t="s">
        <v>432</v>
      </c>
      <c r="L26" s="404">
        <v>2</v>
      </c>
      <c r="M26" s="384"/>
      <c r="N26" s="369"/>
      <c r="O26" s="909"/>
      <c r="P26" s="910"/>
      <c r="Q26" s="383"/>
      <c r="R26" s="385"/>
      <c r="S26" s="383"/>
      <c r="T26" s="386"/>
      <c r="U26" s="383"/>
      <c r="V26" s="386"/>
      <c r="W26" s="383"/>
      <c r="X26" s="372"/>
    </row>
    <row r="27" spans="1:24" s="387" customFormat="1" ht="31.5" customHeight="1" x14ac:dyDescent="0.15">
      <c r="A27" s="374">
        <v>10</v>
      </c>
      <c r="B27" s="398" t="s">
        <v>42</v>
      </c>
      <c r="C27" s="370">
        <v>2</v>
      </c>
      <c r="D27" s="377"/>
      <c r="E27" s="546"/>
      <c r="F27" s="546"/>
      <c r="G27" s="369"/>
      <c r="H27" s="369"/>
      <c r="I27" s="369"/>
      <c r="J27" s="369"/>
      <c r="K27" s="405" t="s">
        <v>432</v>
      </c>
      <c r="L27" s="404">
        <v>2</v>
      </c>
      <c r="M27" s="384"/>
      <c r="N27" s="369"/>
      <c r="O27" s="909"/>
      <c r="P27" s="910"/>
      <c r="Q27" s="383"/>
      <c r="R27" s="385"/>
      <c r="S27" s="383"/>
      <c r="T27" s="386"/>
      <c r="U27" s="383"/>
      <c r="V27" s="386"/>
      <c r="W27" s="383"/>
      <c r="X27" s="372"/>
    </row>
    <row r="28" spans="1:24" s="387" customFormat="1" ht="31.5" customHeight="1" x14ac:dyDescent="0.15">
      <c r="A28" s="905" t="s">
        <v>145</v>
      </c>
      <c r="B28" s="906"/>
      <c r="C28" s="370"/>
      <c r="D28" s="377"/>
      <c r="E28" s="546"/>
      <c r="F28" s="546"/>
      <c r="G28" s="369"/>
      <c r="H28" s="369"/>
      <c r="I28" s="369"/>
      <c r="J28" s="369"/>
      <c r="K28" s="373"/>
      <c r="L28" s="369"/>
      <c r="M28" s="369"/>
      <c r="N28" s="369"/>
      <c r="O28" s="905" t="s">
        <v>145</v>
      </c>
      <c r="P28" s="930"/>
      <c r="Q28" s="383"/>
      <c r="R28" s="385"/>
      <c r="S28" s="383"/>
      <c r="T28" s="386"/>
      <c r="U28" s="383"/>
      <c r="V28" s="386"/>
      <c r="W28" s="383"/>
      <c r="X28" s="372"/>
    </row>
    <row r="29" spans="1:24" s="387" customFormat="1" ht="31.5" customHeight="1" x14ac:dyDescent="0.15">
      <c r="A29" s="374">
        <v>17</v>
      </c>
      <c r="B29" s="368" t="s">
        <v>44</v>
      </c>
      <c r="C29" s="370">
        <v>1</v>
      </c>
      <c r="D29" s="377"/>
      <c r="E29" s="546"/>
      <c r="F29" s="546"/>
      <c r="G29" s="369"/>
      <c r="H29" s="369"/>
      <c r="I29" s="369"/>
      <c r="J29" s="369"/>
      <c r="K29" s="373"/>
      <c r="L29" s="369"/>
      <c r="M29" s="369"/>
      <c r="N29" s="369"/>
      <c r="O29" s="931" t="s">
        <v>430</v>
      </c>
      <c r="P29" s="932"/>
      <c r="Q29" s="404">
        <v>1</v>
      </c>
      <c r="R29" s="385"/>
      <c r="S29" s="383"/>
      <c r="T29" s="386"/>
      <c r="U29" s="383"/>
      <c r="V29" s="386"/>
      <c r="W29" s="383"/>
      <c r="X29" s="372"/>
    </row>
    <row r="30" spans="1:24" s="387" customFormat="1" ht="31.5" customHeight="1" x14ac:dyDescent="0.15">
      <c r="A30" s="374">
        <v>18</v>
      </c>
      <c r="B30" s="368" t="s">
        <v>45</v>
      </c>
      <c r="C30" s="370">
        <v>2</v>
      </c>
      <c r="D30" s="377"/>
      <c r="E30" s="546"/>
      <c r="F30" s="546"/>
      <c r="G30" s="369"/>
      <c r="H30" s="369"/>
      <c r="I30" s="369"/>
      <c r="J30" s="369"/>
      <c r="K30" s="373"/>
      <c r="L30" s="369"/>
      <c r="M30" s="369"/>
      <c r="N30" s="369"/>
      <c r="O30" s="931" t="s">
        <v>430</v>
      </c>
      <c r="P30" s="932"/>
      <c r="Q30" s="404">
        <v>2</v>
      </c>
      <c r="R30" s="385"/>
      <c r="S30" s="383"/>
      <c r="T30" s="386"/>
      <c r="U30" s="383"/>
      <c r="V30" s="386"/>
      <c r="W30" s="383"/>
      <c r="X30" s="372"/>
    </row>
    <row r="31" spans="1:24" s="387" customFormat="1" ht="31.5" customHeight="1" x14ac:dyDescent="0.15">
      <c r="A31" s="374">
        <v>19</v>
      </c>
      <c r="B31" s="368" t="s">
        <v>46</v>
      </c>
      <c r="C31" s="377"/>
      <c r="D31" s="371">
        <v>8</v>
      </c>
      <c r="E31" s="546"/>
      <c r="F31" s="546"/>
      <c r="G31" s="369"/>
      <c r="H31" s="369"/>
      <c r="I31" s="369"/>
      <c r="J31" s="369"/>
      <c r="K31" s="369"/>
      <c r="L31" s="369"/>
      <c r="M31" s="369"/>
      <c r="N31" s="369"/>
      <c r="O31" s="931" t="s">
        <v>433</v>
      </c>
      <c r="P31" s="932"/>
      <c r="Q31" s="404">
        <v>8</v>
      </c>
      <c r="R31" s="385"/>
      <c r="S31" s="383"/>
      <c r="T31" s="386"/>
      <c r="U31" s="383"/>
      <c r="V31" s="386"/>
      <c r="W31" s="383"/>
      <c r="X31" s="372"/>
    </row>
    <row r="32" spans="1:24" s="387" customFormat="1" ht="49.5" customHeight="1" x14ac:dyDescent="0.15">
      <c r="A32" s="374">
        <v>20</v>
      </c>
      <c r="B32" s="368" t="s">
        <v>47</v>
      </c>
      <c r="C32" s="370">
        <v>1</v>
      </c>
      <c r="D32" s="377"/>
      <c r="E32" s="546"/>
      <c r="F32" s="546"/>
      <c r="G32" s="369"/>
      <c r="H32" s="369"/>
      <c r="I32" s="369"/>
      <c r="J32" s="369"/>
      <c r="K32" s="369"/>
      <c r="L32" s="369"/>
      <c r="M32" s="369"/>
      <c r="N32" s="369"/>
      <c r="O32" s="931" t="s">
        <v>434</v>
      </c>
      <c r="P32" s="932"/>
      <c r="Q32" s="377">
        <v>1</v>
      </c>
      <c r="R32" s="385"/>
      <c r="S32" s="383"/>
      <c r="T32" s="386"/>
      <c r="U32" s="383"/>
      <c r="V32" s="386"/>
      <c r="W32" s="383"/>
      <c r="X32" s="372"/>
    </row>
    <row r="33" spans="1:24" s="387" customFormat="1" ht="49.5" customHeight="1" x14ac:dyDescent="0.15">
      <c r="A33" s="374">
        <v>21</v>
      </c>
      <c r="B33" s="368" t="s">
        <v>48</v>
      </c>
      <c r="C33" s="370">
        <v>2</v>
      </c>
      <c r="D33" s="377"/>
      <c r="E33" s="546"/>
      <c r="F33" s="546"/>
      <c r="G33" s="369"/>
      <c r="H33" s="369"/>
      <c r="I33" s="369"/>
      <c r="J33" s="369"/>
      <c r="K33" s="369"/>
      <c r="L33" s="369"/>
      <c r="M33" s="369"/>
      <c r="N33" s="369"/>
      <c r="O33" s="931" t="s">
        <v>435</v>
      </c>
      <c r="P33" s="932"/>
      <c r="Q33" s="377">
        <v>2</v>
      </c>
      <c r="R33" s="385"/>
      <c r="S33" s="383"/>
      <c r="T33" s="386"/>
      <c r="U33" s="383"/>
      <c r="V33" s="386"/>
      <c r="W33" s="383"/>
      <c r="X33" s="372"/>
    </row>
    <row r="34" spans="1:24" s="387" customFormat="1" ht="31.5" customHeight="1" x14ac:dyDescent="0.15">
      <c r="A34" s="374">
        <v>22</v>
      </c>
      <c r="B34" s="368" t="s">
        <v>49</v>
      </c>
      <c r="C34" s="370">
        <v>2</v>
      </c>
      <c r="D34" s="377"/>
      <c r="E34" s="546"/>
      <c r="F34" s="546"/>
      <c r="G34" s="369"/>
      <c r="H34" s="369"/>
      <c r="I34" s="369"/>
      <c r="J34" s="369"/>
      <c r="K34" s="369"/>
      <c r="L34" s="369"/>
      <c r="M34" s="369"/>
      <c r="N34" s="369"/>
      <c r="O34" s="931" t="s">
        <v>436</v>
      </c>
      <c r="P34" s="932"/>
      <c r="Q34" s="377">
        <v>2</v>
      </c>
      <c r="R34" s="385"/>
      <c r="S34" s="383"/>
      <c r="T34" s="386"/>
      <c r="U34" s="383"/>
      <c r="V34" s="386"/>
      <c r="W34" s="383"/>
      <c r="X34" s="372"/>
    </row>
    <row r="35" spans="1:24" s="387" customFormat="1" ht="31.5" customHeight="1" x14ac:dyDescent="0.15">
      <c r="A35" s="374">
        <v>23</v>
      </c>
      <c r="B35" s="368" t="s">
        <v>50</v>
      </c>
      <c r="C35" s="370">
        <v>2</v>
      </c>
      <c r="D35" s="377"/>
      <c r="E35" s="546"/>
      <c r="F35" s="546"/>
      <c r="G35" s="369"/>
      <c r="H35" s="369"/>
      <c r="I35" s="369"/>
      <c r="J35" s="369"/>
      <c r="K35" s="369"/>
      <c r="L35" s="369"/>
      <c r="M35" s="369"/>
      <c r="N35" s="369"/>
      <c r="O35" s="931" t="s">
        <v>436</v>
      </c>
      <c r="P35" s="932"/>
      <c r="Q35" s="377">
        <v>2</v>
      </c>
      <c r="R35" s="385"/>
      <c r="S35" s="383"/>
      <c r="T35" s="386"/>
      <c r="U35" s="383"/>
      <c r="V35" s="386"/>
      <c r="W35" s="383"/>
      <c r="X35" s="372"/>
    </row>
    <row r="36" spans="1:24" s="387" customFormat="1" ht="31.5" customHeight="1" x14ac:dyDescent="0.15">
      <c r="A36" s="374">
        <v>24</v>
      </c>
      <c r="B36" s="368" t="s">
        <v>51</v>
      </c>
      <c r="C36" s="377"/>
      <c r="D36" s="371">
        <v>7</v>
      </c>
      <c r="E36" s="546"/>
      <c r="F36" s="546"/>
      <c r="G36" s="369"/>
      <c r="H36" s="369"/>
      <c r="I36" s="369"/>
      <c r="J36" s="369"/>
      <c r="K36" s="369"/>
      <c r="L36" s="369"/>
      <c r="M36" s="369"/>
      <c r="N36" s="369"/>
      <c r="O36" s="931" t="s">
        <v>436</v>
      </c>
      <c r="P36" s="932"/>
      <c r="Q36" s="377">
        <v>7</v>
      </c>
      <c r="R36" s="385"/>
      <c r="S36" s="383"/>
      <c r="T36" s="386"/>
      <c r="U36" s="383"/>
      <c r="V36" s="386"/>
      <c r="W36" s="383"/>
      <c r="X36" s="372"/>
    </row>
    <row r="37" spans="1:24" s="387" customFormat="1" ht="44.25" customHeight="1" x14ac:dyDescent="0.15">
      <c r="A37" s="374">
        <v>25</v>
      </c>
      <c r="B37" s="368" t="s">
        <v>52</v>
      </c>
      <c r="C37" s="377"/>
      <c r="D37" s="371">
        <v>5</v>
      </c>
      <c r="E37" s="546"/>
      <c r="F37" s="546"/>
      <c r="G37" s="369"/>
      <c r="H37" s="369"/>
      <c r="I37" s="369"/>
      <c r="J37" s="369"/>
      <c r="K37" s="369"/>
      <c r="L37" s="369"/>
      <c r="M37" s="369"/>
      <c r="N37" s="369"/>
      <c r="O37" s="931" t="s">
        <v>437</v>
      </c>
      <c r="P37" s="932"/>
      <c r="Q37" s="377">
        <v>5</v>
      </c>
      <c r="R37" s="385"/>
      <c r="S37" s="383"/>
      <c r="T37" s="386"/>
      <c r="U37" s="383"/>
      <c r="V37" s="386"/>
      <c r="W37" s="383"/>
      <c r="X37" s="372"/>
    </row>
    <row r="38" spans="1:24" s="387" customFormat="1" ht="44.25" customHeight="1" x14ac:dyDescent="0.15">
      <c r="A38" s="374"/>
      <c r="B38" s="368"/>
      <c r="C38" s="377"/>
      <c r="D38" s="371"/>
      <c r="E38" s="549">
        <v>2</v>
      </c>
      <c r="F38" s="546"/>
      <c r="G38" s="369"/>
      <c r="H38" s="369"/>
      <c r="I38" s="369"/>
      <c r="J38" s="369"/>
      <c r="K38" s="369"/>
      <c r="L38" s="369"/>
      <c r="M38" s="369"/>
      <c r="N38" s="369"/>
      <c r="O38" s="468" t="s">
        <v>491</v>
      </c>
      <c r="P38" s="469"/>
      <c r="Q38" s="377">
        <v>2</v>
      </c>
      <c r="R38" s="385"/>
      <c r="S38" s="383"/>
      <c r="T38" s="386"/>
      <c r="U38" s="383"/>
      <c r="V38" s="386"/>
      <c r="W38" s="383"/>
      <c r="X38" s="372"/>
    </row>
    <row r="39" spans="1:24" s="387" customFormat="1" ht="31.5" customHeight="1" x14ac:dyDescent="0.15">
      <c r="A39" s="374">
        <v>26</v>
      </c>
      <c r="B39" s="368" t="s">
        <v>53</v>
      </c>
      <c r="C39" s="370">
        <v>2</v>
      </c>
      <c r="D39" s="377"/>
      <c r="E39" s="546"/>
      <c r="F39" s="546"/>
      <c r="G39" s="369"/>
      <c r="H39" s="369"/>
      <c r="I39" s="369"/>
      <c r="J39" s="369"/>
      <c r="K39" s="369"/>
      <c r="L39" s="369"/>
      <c r="M39" s="369"/>
      <c r="N39" s="369"/>
      <c r="O39" s="931" t="s">
        <v>436</v>
      </c>
      <c r="P39" s="932"/>
      <c r="Q39" s="377">
        <v>2</v>
      </c>
      <c r="R39" s="385"/>
      <c r="S39" s="383"/>
      <c r="T39" s="386"/>
      <c r="U39" s="383"/>
      <c r="V39" s="386"/>
      <c r="W39" s="383"/>
      <c r="X39" s="372"/>
    </row>
    <row r="40" spans="1:24" s="387" customFormat="1" ht="44.25" customHeight="1" x14ac:dyDescent="0.15">
      <c r="A40" s="374">
        <v>27</v>
      </c>
      <c r="B40" s="368" t="s">
        <v>54</v>
      </c>
      <c r="C40" s="377"/>
      <c r="D40" s="371">
        <v>4</v>
      </c>
      <c r="E40" s="546"/>
      <c r="F40" s="546"/>
      <c r="G40" s="369"/>
      <c r="H40" s="369"/>
      <c r="I40" s="369"/>
      <c r="J40" s="369"/>
      <c r="K40" s="369"/>
      <c r="L40" s="369"/>
      <c r="M40" s="369"/>
      <c r="N40" s="369"/>
      <c r="O40" s="931" t="s">
        <v>437</v>
      </c>
      <c r="P40" s="932"/>
      <c r="Q40" s="377">
        <v>4</v>
      </c>
      <c r="R40" s="385"/>
      <c r="S40" s="383"/>
      <c r="T40" s="386"/>
      <c r="U40" s="383"/>
      <c r="V40" s="386"/>
      <c r="W40" s="383"/>
      <c r="X40" s="375"/>
    </row>
    <row r="41" spans="1:24" s="387" customFormat="1" ht="44.25" customHeight="1" x14ac:dyDescent="0.15">
      <c r="A41" s="377"/>
      <c r="B41" s="550"/>
      <c r="C41" s="377"/>
      <c r="D41" s="377"/>
      <c r="E41" s="549">
        <v>3</v>
      </c>
      <c r="F41" s="546"/>
      <c r="G41" s="369"/>
      <c r="H41" s="369"/>
      <c r="I41" s="369"/>
      <c r="J41" s="369"/>
      <c r="K41" s="369"/>
      <c r="L41" s="369"/>
      <c r="M41" s="369"/>
      <c r="N41" s="369"/>
      <c r="O41" s="468" t="s">
        <v>491</v>
      </c>
      <c r="P41" s="469"/>
      <c r="Q41" s="377">
        <v>3</v>
      </c>
      <c r="R41" s="551"/>
      <c r="S41" s="552"/>
      <c r="T41" s="553"/>
      <c r="U41" s="383"/>
      <c r="V41" s="386"/>
      <c r="W41" s="383"/>
      <c r="X41" s="375"/>
    </row>
    <row r="42" spans="1:24" s="387" customFormat="1" ht="31.5" customHeight="1" x14ac:dyDescent="0.15">
      <c r="A42" s="905" t="s">
        <v>147</v>
      </c>
      <c r="B42" s="906"/>
      <c r="C42" s="377"/>
      <c r="D42" s="377"/>
      <c r="E42" s="546"/>
      <c r="F42" s="546"/>
      <c r="G42" s="369"/>
      <c r="H42" s="369"/>
      <c r="I42" s="369"/>
      <c r="J42" s="369"/>
      <c r="K42" s="369"/>
      <c r="L42" s="369"/>
      <c r="M42" s="369"/>
      <c r="N42" s="369"/>
      <c r="O42" s="933"/>
      <c r="P42" s="934"/>
      <c r="Q42" s="377"/>
      <c r="R42" s="369"/>
      <c r="S42" s="369"/>
      <c r="T42" s="402" t="s">
        <v>147</v>
      </c>
      <c r="U42" s="383"/>
      <c r="V42" s="386"/>
      <c r="W42" s="383"/>
      <c r="X42" s="375"/>
    </row>
    <row r="43" spans="1:24" s="387" customFormat="1" ht="31.5" customHeight="1" x14ac:dyDescent="0.15">
      <c r="A43" s="374">
        <v>28</v>
      </c>
      <c r="B43" s="368" t="s">
        <v>56</v>
      </c>
      <c r="C43" s="377"/>
      <c r="D43" s="371">
        <v>7</v>
      </c>
      <c r="E43" s="546"/>
      <c r="F43" s="546"/>
      <c r="G43" s="369"/>
      <c r="H43" s="369"/>
      <c r="I43" s="369"/>
      <c r="J43" s="369"/>
      <c r="K43" s="369"/>
      <c r="L43" s="369"/>
      <c r="M43" s="369"/>
      <c r="N43" s="369"/>
      <c r="O43" s="933"/>
      <c r="P43" s="934"/>
      <c r="Q43" s="377"/>
      <c r="R43" s="369"/>
      <c r="S43" s="369"/>
      <c r="T43" s="408" t="s">
        <v>433</v>
      </c>
      <c r="U43" s="374">
        <v>7</v>
      </c>
      <c r="V43" s="386"/>
      <c r="W43" s="383"/>
      <c r="X43" s="375"/>
    </row>
    <row r="44" spans="1:24" s="387" customFormat="1" ht="47.25" customHeight="1" x14ac:dyDescent="0.15">
      <c r="A44" s="926">
        <v>29</v>
      </c>
      <c r="B44" s="927" t="s">
        <v>57</v>
      </c>
      <c r="C44" s="920">
        <v>2</v>
      </c>
      <c r="D44" s="922"/>
      <c r="E44" s="546"/>
      <c r="F44" s="546"/>
      <c r="G44" s="369"/>
      <c r="H44" s="369"/>
      <c r="I44" s="369"/>
      <c r="J44" s="369"/>
      <c r="K44" s="369"/>
      <c r="L44" s="369"/>
      <c r="M44" s="369"/>
      <c r="N44" s="369"/>
      <c r="O44" s="933"/>
      <c r="P44" s="934"/>
      <c r="Q44" s="377"/>
      <c r="R44" s="369"/>
      <c r="S44" s="369"/>
      <c r="T44" s="409" t="s">
        <v>435</v>
      </c>
      <c r="U44" s="404">
        <v>1</v>
      </c>
      <c r="V44" s="386"/>
      <c r="W44" s="383"/>
      <c r="X44" s="375"/>
    </row>
    <row r="45" spans="1:24" s="387" customFormat="1" ht="31.5" customHeight="1" x14ac:dyDescent="0.15">
      <c r="A45" s="926"/>
      <c r="B45" s="928"/>
      <c r="C45" s="921"/>
      <c r="D45" s="923"/>
      <c r="E45" s="546"/>
      <c r="F45" s="546"/>
      <c r="G45" s="369"/>
      <c r="H45" s="369"/>
      <c r="I45" s="369"/>
      <c r="J45" s="369"/>
      <c r="K45" s="369"/>
      <c r="L45" s="369"/>
      <c r="M45" s="369"/>
      <c r="N45" s="369"/>
      <c r="O45" s="933"/>
      <c r="P45" s="934"/>
      <c r="Q45" s="377"/>
      <c r="R45" s="369"/>
      <c r="S45" s="369"/>
      <c r="T45" s="408" t="s">
        <v>436</v>
      </c>
      <c r="U45" s="404">
        <v>1</v>
      </c>
      <c r="V45" s="386"/>
      <c r="W45" s="383"/>
      <c r="X45" s="375"/>
    </row>
    <row r="46" spans="1:24" s="387" customFormat="1" ht="50.25" customHeight="1" x14ac:dyDescent="0.15">
      <c r="A46" s="374">
        <v>30</v>
      </c>
      <c r="B46" s="368" t="s">
        <v>58</v>
      </c>
      <c r="C46" s="370">
        <v>2</v>
      </c>
      <c r="D46" s="377"/>
      <c r="E46" s="546"/>
      <c r="F46" s="546"/>
      <c r="G46" s="369"/>
      <c r="H46" s="369"/>
      <c r="I46" s="369"/>
      <c r="J46" s="369"/>
      <c r="K46" s="369"/>
      <c r="L46" s="369"/>
      <c r="M46" s="369"/>
      <c r="N46" s="369"/>
      <c r="O46" s="933"/>
      <c r="P46" s="934"/>
      <c r="Q46" s="377"/>
      <c r="R46" s="369"/>
      <c r="S46" s="369"/>
      <c r="T46" s="409" t="s">
        <v>440</v>
      </c>
      <c r="U46" s="374">
        <v>2</v>
      </c>
      <c r="V46" s="386"/>
      <c r="W46" s="383"/>
      <c r="X46" s="140"/>
    </row>
    <row r="47" spans="1:24" s="387" customFormat="1" ht="31.5" customHeight="1" x14ac:dyDescent="0.15">
      <c r="A47" s="926">
        <v>31</v>
      </c>
      <c r="B47" s="927" t="s">
        <v>13</v>
      </c>
      <c r="C47" s="920">
        <v>2</v>
      </c>
      <c r="D47" s="922"/>
      <c r="E47" s="546"/>
      <c r="F47" s="546"/>
      <c r="G47" s="369"/>
      <c r="H47" s="369"/>
      <c r="I47" s="369"/>
      <c r="J47" s="369"/>
      <c r="K47" s="368"/>
      <c r="L47" s="369"/>
      <c r="M47" s="369"/>
      <c r="N47" s="369"/>
      <c r="O47" s="933"/>
      <c r="P47" s="934"/>
      <c r="Q47" s="377"/>
      <c r="R47" s="369"/>
      <c r="S47" s="369"/>
      <c r="T47" s="408" t="s">
        <v>430</v>
      </c>
      <c r="U47" s="404">
        <v>0.6</v>
      </c>
      <c r="V47" s="386"/>
      <c r="W47" s="383"/>
      <c r="X47" s="140"/>
    </row>
    <row r="48" spans="1:24" s="387" customFormat="1" ht="31.5" customHeight="1" x14ac:dyDescent="0.15">
      <c r="A48" s="926"/>
      <c r="B48" s="929"/>
      <c r="C48" s="924"/>
      <c r="D48" s="925"/>
      <c r="E48" s="546"/>
      <c r="F48" s="546"/>
      <c r="G48" s="369"/>
      <c r="H48" s="369"/>
      <c r="I48" s="369"/>
      <c r="J48" s="369"/>
      <c r="K48" s="368"/>
      <c r="L48" s="369"/>
      <c r="M48" s="369"/>
      <c r="N48" s="369"/>
      <c r="O48" s="933"/>
      <c r="P48" s="934"/>
      <c r="Q48" s="377"/>
      <c r="R48" s="369"/>
      <c r="S48" s="369"/>
      <c r="T48" s="408" t="s">
        <v>433</v>
      </c>
      <c r="U48" s="404">
        <v>0.6</v>
      </c>
      <c r="V48" s="386"/>
      <c r="W48" s="383"/>
      <c r="X48" s="140"/>
    </row>
    <row r="49" spans="1:24" s="387" customFormat="1" ht="43.5" customHeight="1" x14ac:dyDescent="0.15">
      <c r="A49" s="926"/>
      <c r="B49" s="928"/>
      <c r="C49" s="921"/>
      <c r="D49" s="923"/>
      <c r="E49" s="546"/>
      <c r="F49" s="546"/>
      <c r="G49" s="369"/>
      <c r="H49" s="369"/>
      <c r="I49" s="369"/>
      <c r="J49" s="369"/>
      <c r="K49" s="368"/>
      <c r="L49" s="369"/>
      <c r="M49" s="369"/>
      <c r="N49" s="369"/>
      <c r="O49" s="933"/>
      <c r="P49" s="934"/>
      <c r="Q49" s="377"/>
      <c r="R49" s="369"/>
      <c r="S49" s="369"/>
      <c r="T49" s="409" t="s">
        <v>440</v>
      </c>
      <c r="U49" s="404">
        <v>0.8</v>
      </c>
      <c r="V49" s="386"/>
      <c r="W49" s="383"/>
      <c r="X49" s="140"/>
    </row>
    <row r="50" spans="1:24" s="387" customFormat="1" ht="31.5" customHeight="1" x14ac:dyDescent="0.15">
      <c r="A50" s="374">
        <v>32</v>
      </c>
      <c r="B50" s="368" t="s">
        <v>59</v>
      </c>
      <c r="C50" s="377"/>
      <c r="D50" s="371">
        <v>7</v>
      </c>
      <c r="E50" s="546"/>
      <c r="F50" s="546"/>
      <c r="G50" s="369"/>
      <c r="H50" s="369"/>
      <c r="I50" s="369"/>
      <c r="J50" s="369"/>
      <c r="K50" s="369"/>
      <c r="L50" s="369"/>
      <c r="M50" s="369"/>
      <c r="N50" s="369"/>
      <c r="O50" s="933"/>
      <c r="P50" s="934"/>
      <c r="Q50" s="377"/>
      <c r="R50" s="369"/>
      <c r="S50" s="369"/>
      <c r="T50" s="409" t="s">
        <v>436</v>
      </c>
      <c r="U50" s="374">
        <v>7</v>
      </c>
      <c r="V50" s="386"/>
      <c r="W50" s="383"/>
      <c r="X50" s="140"/>
    </row>
    <row r="51" spans="1:24" s="387" customFormat="1" ht="46.5" customHeight="1" x14ac:dyDescent="0.15">
      <c r="A51" s="374">
        <v>33</v>
      </c>
      <c r="B51" s="368" t="s">
        <v>60</v>
      </c>
      <c r="C51" s="377"/>
      <c r="D51" s="371">
        <v>4</v>
      </c>
      <c r="E51" s="546"/>
      <c r="F51" s="546"/>
      <c r="G51" s="369"/>
      <c r="H51" s="369"/>
      <c r="I51" s="369"/>
      <c r="J51" s="369"/>
      <c r="K51" s="369"/>
      <c r="L51" s="369"/>
      <c r="M51" s="369"/>
      <c r="N51" s="369"/>
      <c r="O51" s="933"/>
      <c r="P51" s="934"/>
      <c r="Q51" s="377"/>
      <c r="R51" s="369"/>
      <c r="S51" s="369"/>
      <c r="T51" s="409" t="s">
        <v>441</v>
      </c>
      <c r="U51" s="374">
        <v>4</v>
      </c>
      <c r="V51" s="386"/>
      <c r="W51" s="383"/>
      <c r="X51" s="140"/>
    </row>
    <row r="52" spans="1:24" s="387" customFormat="1" ht="46.5" customHeight="1" x14ac:dyDescent="0.15">
      <c r="A52" s="374"/>
      <c r="B52" s="368"/>
      <c r="C52" s="377"/>
      <c r="D52" s="377"/>
      <c r="E52" s="546"/>
      <c r="F52" s="548">
        <v>3</v>
      </c>
      <c r="G52" s="369"/>
      <c r="H52" s="369"/>
      <c r="I52" s="369"/>
      <c r="J52" s="369"/>
      <c r="K52" s="369"/>
      <c r="L52" s="369"/>
      <c r="M52" s="369"/>
      <c r="N52" s="369"/>
      <c r="O52" s="377"/>
      <c r="P52" s="467"/>
      <c r="Q52" s="377"/>
      <c r="R52" s="369"/>
      <c r="S52" s="369"/>
      <c r="T52" s="554" t="s">
        <v>495</v>
      </c>
      <c r="U52" s="374">
        <v>3</v>
      </c>
      <c r="V52" s="386"/>
      <c r="W52" s="383"/>
      <c r="X52" s="140"/>
    </row>
    <row r="53" spans="1:24" s="387" customFormat="1" ht="46.5" customHeight="1" x14ac:dyDescent="0.15">
      <c r="A53" s="374">
        <v>34</v>
      </c>
      <c r="B53" s="368" t="s">
        <v>61</v>
      </c>
      <c r="C53" s="370">
        <v>2</v>
      </c>
      <c r="D53" s="377"/>
      <c r="E53" s="546"/>
      <c r="F53" s="546"/>
      <c r="G53" s="369"/>
      <c r="H53" s="369"/>
      <c r="I53" s="369"/>
      <c r="J53" s="369"/>
      <c r="K53" s="369"/>
      <c r="L53" s="369"/>
      <c r="M53" s="369"/>
      <c r="N53" s="369"/>
      <c r="O53" s="933"/>
      <c r="P53" s="934"/>
      <c r="Q53" s="377"/>
      <c r="R53" s="369"/>
      <c r="S53" s="369"/>
      <c r="T53" s="409" t="s">
        <v>441</v>
      </c>
      <c r="U53" s="374">
        <v>2</v>
      </c>
      <c r="V53" s="386"/>
      <c r="W53" s="383"/>
      <c r="X53" s="140"/>
    </row>
    <row r="54" spans="1:24" s="387" customFormat="1" ht="31.5" customHeight="1" x14ac:dyDescent="0.15">
      <c r="A54" s="374">
        <v>35</v>
      </c>
      <c r="B54" s="368" t="s">
        <v>62</v>
      </c>
      <c r="C54" s="377"/>
      <c r="D54" s="371">
        <v>7</v>
      </c>
      <c r="E54" s="546"/>
      <c r="F54" s="546"/>
      <c r="G54" s="369"/>
      <c r="H54" s="369"/>
      <c r="I54" s="369"/>
      <c r="J54" s="369"/>
      <c r="K54" s="369"/>
      <c r="L54" s="369"/>
      <c r="M54" s="369"/>
      <c r="N54" s="369"/>
      <c r="O54" s="933"/>
      <c r="P54" s="934"/>
      <c r="Q54" s="377"/>
      <c r="R54" s="369"/>
      <c r="S54" s="369"/>
      <c r="T54" s="409" t="s">
        <v>433</v>
      </c>
      <c r="U54" s="374">
        <v>7</v>
      </c>
      <c r="V54" s="386"/>
      <c r="W54" s="383"/>
      <c r="X54" s="376"/>
    </row>
    <row r="55" spans="1:24" s="387" customFormat="1" ht="31.5" customHeight="1" x14ac:dyDescent="0.15">
      <c r="A55" s="918" t="s">
        <v>71</v>
      </c>
      <c r="B55" s="919"/>
      <c r="C55" s="393">
        <f>SUM(C9:C54)</f>
        <v>39</v>
      </c>
      <c r="D55" s="394">
        <f>SUM(D9:D54)</f>
        <v>52</v>
      </c>
      <c r="E55" s="470">
        <f>SUM(E9:E54)</f>
        <v>5</v>
      </c>
      <c r="F55" s="547">
        <f>SUM(F9:F54)</f>
        <v>4</v>
      </c>
      <c r="G55" s="395"/>
      <c r="H55" s="403">
        <f>SUM(H9:H54)</f>
        <v>7</v>
      </c>
      <c r="I55" s="403"/>
      <c r="J55" s="403"/>
      <c r="K55" s="403"/>
      <c r="L55" s="403">
        <f>SUM(L9:L54)</f>
        <v>16</v>
      </c>
      <c r="M55" s="403"/>
      <c r="N55" s="403"/>
      <c r="O55" s="935"/>
      <c r="P55" s="936"/>
      <c r="Q55" s="403">
        <f>SUM(Q9:Q54)</f>
        <v>41</v>
      </c>
      <c r="R55" s="403"/>
      <c r="S55" s="403"/>
      <c r="T55" s="403"/>
      <c r="U55" s="403">
        <f>SUM(U43:U54)</f>
        <v>36</v>
      </c>
      <c r="V55" s="403"/>
      <c r="W55" s="403"/>
      <c r="X55" s="397">
        <f>SUM(G55:W55)</f>
        <v>100</v>
      </c>
    </row>
    <row r="56" spans="1:24" x14ac:dyDescent="0.4">
      <c r="C56" s="848">
        <f>SUM(C55+D55+E55+F55)</f>
        <v>100</v>
      </c>
      <c r="D56" s="848"/>
      <c r="E56" s="848"/>
      <c r="F56" s="848"/>
    </row>
  </sheetData>
  <mergeCells count="87">
    <mergeCell ref="C56:F56"/>
    <mergeCell ref="O53:P53"/>
    <mergeCell ref="O54:P54"/>
    <mergeCell ref="O55:P55"/>
    <mergeCell ref="O47:P47"/>
    <mergeCell ref="O48:P48"/>
    <mergeCell ref="O49:P49"/>
    <mergeCell ref="O50:P50"/>
    <mergeCell ref="O51:P51"/>
    <mergeCell ref="O42:P42"/>
    <mergeCell ref="O43:P43"/>
    <mergeCell ref="O44:P44"/>
    <mergeCell ref="O45:P45"/>
    <mergeCell ref="O46:P46"/>
    <mergeCell ref="O35:P35"/>
    <mergeCell ref="O36:P36"/>
    <mergeCell ref="O37:P37"/>
    <mergeCell ref="O39:P39"/>
    <mergeCell ref="O40:P40"/>
    <mergeCell ref="O30:P30"/>
    <mergeCell ref="O31:P31"/>
    <mergeCell ref="O32:P32"/>
    <mergeCell ref="O33:P33"/>
    <mergeCell ref="O34:P34"/>
    <mergeCell ref="O26:P26"/>
    <mergeCell ref="O27:P27"/>
    <mergeCell ref="O28:P28"/>
    <mergeCell ref="O29:P29"/>
    <mergeCell ref="O19:P19"/>
    <mergeCell ref="O20:P20"/>
    <mergeCell ref="O22:P22"/>
    <mergeCell ref="O24:P24"/>
    <mergeCell ref="O25:P25"/>
    <mergeCell ref="O14:P14"/>
    <mergeCell ref="O15:P15"/>
    <mergeCell ref="O16:P16"/>
    <mergeCell ref="O17:P17"/>
    <mergeCell ref="O18:P18"/>
    <mergeCell ref="O9:P9"/>
    <mergeCell ref="O10:P10"/>
    <mergeCell ref="O11:P11"/>
    <mergeCell ref="O12:P12"/>
    <mergeCell ref="O13:P13"/>
    <mergeCell ref="A55:B55"/>
    <mergeCell ref="A15:B15"/>
    <mergeCell ref="K15:L15"/>
    <mergeCell ref="A28:B28"/>
    <mergeCell ref="A42:B42"/>
    <mergeCell ref="C44:C45"/>
    <mergeCell ref="D44:D45"/>
    <mergeCell ref="C47:C49"/>
    <mergeCell ref="D47:D49"/>
    <mergeCell ref="A47:A49"/>
    <mergeCell ref="A44:A45"/>
    <mergeCell ref="B44:B45"/>
    <mergeCell ref="B47:B49"/>
    <mergeCell ref="A1:W1"/>
    <mergeCell ref="A2:W2"/>
    <mergeCell ref="A3:B3"/>
    <mergeCell ref="A4:B5"/>
    <mergeCell ref="A6:B6"/>
    <mergeCell ref="C3:D6"/>
    <mergeCell ref="O5:P5"/>
    <mergeCell ref="T5:U5"/>
    <mergeCell ref="M5:N5"/>
    <mergeCell ref="A7:B7"/>
    <mergeCell ref="A8:B8"/>
    <mergeCell ref="O7:P7"/>
    <mergeCell ref="O8:P8"/>
    <mergeCell ref="V5:W5"/>
    <mergeCell ref="T6:U6"/>
    <mergeCell ref="X2:X7"/>
    <mergeCell ref="G3:J3"/>
    <mergeCell ref="K3:N3"/>
    <mergeCell ref="O3:S3"/>
    <mergeCell ref="T3:W3"/>
    <mergeCell ref="G4:J4"/>
    <mergeCell ref="K4:N4"/>
    <mergeCell ref="O4:S4"/>
    <mergeCell ref="T4:W4"/>
    <mergeCell ref="G5:J5"/>
    <mergeCell ref="K5:L5"/>
    <mergeCell ref="V6:W6"/>
    <mergeCell ref="G6:J6"/>
    <mergeCell ref="K6:L6"/>
    <mergeCell ref="M6:N6"/>
    <mergeCell ref="O6:P6"/>
  </mergeCells>
  <phoneticPr fontId="26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4D27-4519-418D-B89B-6C59C37805BF}">
  <dimension ref="A1:W31"/>
  <sheetViews>
    <sheetView zoomScale="50" zoomScaleNormal="50" workbookViewId="0">
      <selection activeCell="H36" sqref="H36"/>
    </sheetView>
  </sheetViews>
  <sheetFormatPr baseColWidth="10" defaultColWidth="9.1640625" defaultRowHeight="24" x14ac:dyDescent="0.4"/>
  <cols>
    <col min="1" max="1" width="4.6640625" style="124" customWidth="1"/>
    <col min="2" max="2" width="55.1640625" style="124" customWidth="1"/>
    <col min="3" max="6" width="9.1640625" style="124"/>
    <col min="7" max="7" width="108.83203125" style="124" customWidth="1"/>
    <col min="8" max="10" width="9.1640625" style="124"/>
    <col min="11" max="11" width="110.33203125" style="124" customWidth="1"/>
    <col min="12" max="14" width="9.1640625" style="124"/>
    <col min="15" max="15" width="113.33203125" style="124" customWidth="1"/>
    <col min="16" max="18" width="9.1640625" style="124"/>
    <col min="19" max="19" width="118.83203125" style="124" customWidth="1"/>
    <col min="20" max="22" width="9.1640625" style="124"/>
    <col min="23" max="23" width="131.33203125" style="124" customWidth="1"/>
    <col min="24" max="16384" width="9.1640625" style="124"/>
  </cols>
  <sheetData>
    <row r="1" spans="1:23" ht="30" customHeight="1" x14ac:dyDescent="0.4">
      <c r="A1" s="940" t="s">
        <v>282</v>
      </c>
      <c r="B1" s="940"/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940"/>
      <c r="N1" s="940"/>
      <c r="O1" s="940"/>
      <c r="P1" s="940"/>
      <c r="Q1" s="940"/>
      <c r="R1" s="940"/>
      <c r="S1" s="940"/>
      <c r="T1" s="940"/>
      <c r="U1" s="940"/>
      <c r="V1" s="940"/>
    </row>
    <row r="2" spans="1:23" ht="30" customHeight="1" x14ac:dyDescent="0.4">
      <c r="A2" s="582" t="s">
        <v>283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693" t="s">
        <v>346</v>
      </c>
    </row>
    <row r="3" spans="1:23" ht="30" customHeight="1" x14ac:dyDescent="0.4">
      <c r="A3" s="582" t="s">
        <v>73</v>
      </c>
      <c r="B3" s="582"/>
      <c r="C3" s="610" t="s">
        <v>74</v>
      </c>
      <c r="D3" s="611"/>
      <c r="E3" s="611"/>
      <c r="F3" s="612"/>
      <c r="G3" s="632" t="s">
        <v>28</v>
      </c>
      <c r="H3" s="632"/>
      <c r="I3" s="632"/>
      <c r="J3" s="632"/>
      <c r="K3" s="633" t="s">
        <v>30</v>
      </c>
      <c r="L3" s="633"/>
      <c r="M3" s="633"/>
      <c r="N3" s="633"/>
      <c r="O3" s="634" t="s">
        <v>75</v>
      </c>
      <c r="P3" s="634"/>
      <c r="Q3" s="634"/>
      <c r="R3" s="634"/>
      <c r="S3" s="635" t="s">
        <v>55</v>
      </c>
      <c r="T3" s="635"/>
      <c r="U3" s="635"/>
      <c r="V3" s="635"/>
      <c r="W3" s="937"/>
    </row>
    <row r="4" spans="1:23" ht="30" customHeight="1" x14ac:dyDescent="0.4">
      <c r="A4" s="581" t="s">
        <v>76</v>
      </c>
      <c r="B4" s="581"/>
      <c r="C4" s="613"/>
      <c r="D4" s="614"/>
      <c r="E4" s="614"/>
      <c r="F4" s="615"/>
      <c r="G4" s="637" t="s">
        <v>77</v>
      </c>
      <c r="H4" s="637"/>
      <c r="I4" s="637"/>
      <c r="J4" s="637"/>
      <c r="K4" s="638" t="s">
        <v>78</v>
      </c>
      <c r="L4" s="638"/>
      <c r="M4" s="638"/>
      <c r="N4" s="638"/>
      <c r="O4" s="639" t="s">
        <v>79</v>
      </c>
      <c r="P4" s="639"/>
      <c r="Q4" s="639"/>
      <c r="R4" s="639"/>
      <c r="S4" s="640" t="s">
        <v>80</v>
      </c>
      <c r="T4" s="640"/>
      <c r="U4" s="640"/>
      <c r="V4" s="640"/>
      <c r="W4" s="937"/>
    </row>
    <row r="5" spans="1:23" ht="52.5" customHeight="1" x14ac:dyDescent="0.4">
      <c r="A5" s="581"/>
      <c r="B5" s="581"/>
      <c r="C5" s="613"/>
      <c r="D5" s="614"/>
      <c r="E5" s="614"/>
      <c r="F5" s="615"/>
      <c r="G5" s="641" t="s">
        <v>284</v>
      </c>
      <c r="H5" s="641"/>
      <c r="I5" s="641"/>
      <c r="J5" s="641"/>
      <c r="K5" s="626" t="s">
        <v>285</v>
      </c>
      <c r="L5" s="626"/>
      <c r="M5" s="938"/>
      <c r="N5" s="938"/>
      <c r="O5" s="627" t="s">
        <v>286</v>
      </c>
      <c r="P5" s="627"/>
      <c r="Q5" s="939"/>
      <c r="R5" s="939"/>
      <c r="S5" s="629" t="s">
        <v>287</v>
      </c>
      <c r="T5" s="629"/>
      <c r="U5" s="938"/>
      <c r="V5" s="938"/>
      <c r="W5" s="937"/>
    </row>
    <row r="6" spans="1:23" ht="114.75" customHeight="1" x14ac:dyDescent="0.4">
      <c r="A6" s="581" t="s">
        <v>81</v>
      </c>
      <c r="B6" s="581"/>
      <c r="C6" s="613"/>
      <c r="D6" s="614"/>
      <c r="E6" s="614"/>
      <c r="F6" s="615"/>
      <c r="G6" s="641" t="s">
        <v>288</v>
      </c>
      <c r="H6" s="641"/>
      <c r="I6" s="641"/>
      <c r="J6" s="641"/>
      <c r="K6" s="626" t="s">
        <v>289</v>
      </c>
      <c r="L6" s="626"/>
      <c r="M6" s="938"/>
      <c r="N6" s="938"/>
      <c r="O6" s="627" t="s">
        <v>290</v>
      </c>
      <c r="P6" s="627"/>
      <c r="Q6" s="938"/>
      <c r="R6" s="938"/>
      <c r="S6" s="629" t="s">
        <v>291</v>
      </c>
      <c r="T6" s="629"/>
      <c r="U6" s="939"/>
      <c r="V6" s="939"/>
      <c r="W6" s="937"/>
    </row>
    <row r="7" spans="1:23" ht="30" customHeight="1" x14ac:dyDescent="0.4">
      <c r="A7" s="582" t="s">
        <v>24</v>
      </c>
      <c r="B7" s="582"/>
      <c r="C7" s="616"/>
      <c r="D7" s="617"/>
      <c r="E7" s="617"/>
      <c r="F7" s="618"/>
      <c r="G7" s="22" t="s">
        <v>82</v>
      </c>
      <c r="H7" s="25" t="s">
        <v>83</v>
      </c>
      <c r="I7" s="22" t="s">
        <v>84</v>
      </c>
      <c r="J7" s="25" t="s">
        <v>83</v>
      </c>
      <c r="K7" s="19" t="s">
        <v>82</v>
      </c>
      <c r="L7" s="25" t="s">
        <v>83</v>
      </c>
      <c r="M7" s="19" t="s">
        <v>84</v>
      </c>
      <c r="N7" s="25" t="s">
        <v>83</v>
      </c>
      <c r="O7" s="20" t="s">
        <v>82</v>
      </c>
      <c r="P7" s="25" t="s">
        <v>83</v>
      </c>
      <c r="Q7" s="20" t="s">
        <v>84</v>
      </c>
      <c r="R7" s="25" t="s">
        <v>83</v>
      </c>
      <c r="S7" s="21" t="s">
        <v>82</v>
      </c>
      <c r="T7" s="25" t="s">
        <v>83</v>
      </c>
      <c r="U7" s="21" t="s">
        <v>84</v>
      </c>
      <c r="V7" s="25" t="s">
        <v>83</v>
      </c>
      <c r="W7" s="937"/>
    </row>
    <row r="8" spans="1:23" ht="30" customHeight="1" x14ac:dyDescent="0.4">
      <c r="A8" s="945"/>
      <c r="B8" s="946"/>
      <c r="C8" s="416" t="s">
        <v>26</v>
      </c>
      <c r="D8" s="417" t="s">
        <v>27</v>
      </c>
      <c r="E8" s="455" t="s">
        <v>474</v>
      </c>
      <c r="F8" s="482" t="s">
        <v>475</v>
      </c>
      <c r="G8" s="272"/>
      <c r="H8" s="191"/>
      <c r="I8" s="272"/>
      <c r="J8" s="191"/>
      <c r="K8" s="273"/>
      <c r="L8" s="191"/>
      <c r="M8" s="273"/>
      <c r="N8" s="191"/>
      <c r="O8" s="127"/>
      <c r="P8" s="191"/>
      <c r="Q8" s="127"/>
      <c r="R8" s="191"/>
      <c r="S8" s="274"/>
      <c r="T8" s="191"/>
      <c r="U8" s="274"/>
      <c r="V8" s="191"/>
      <c r="W8" s="694"/>
    </row>
    <row r="9" spans="1:23" ht="30" customHeight="1" x14ac:dyDescent="0.4">
      <c r="A9" s="943" t="s">
        <v>141</v>
      </c>
      <c r="B9" s="944"/>
      <c r="C9" s="410"/>
      <c r="D9" s="164"/>
      <c r="E9" s="164"/>
      <c r="F9" s="164"/>
      <c r="G9" s="292" t="s">
        <v>141</v>
      </c>
      <c r="H9" s="191"/>
      <c r="I9" s="272"/>
      <c r="J9" s="191"/>
      <c r="K9" s="273"/>
      <c r="L9" s="191"/>
      <c r="M9" s="273"/>
      <c r="N9" s="191"/>
      <c r="O9" s="127"/>
      <c r="P9" s="191"/>
      <c r="Q9" s="127"/>
      <c r="R9" s="191"/>
      <c r="S9" s="274"/>
      <c r="T9" s="191"/>
      <c r="U9" s="274"/>
      <c r="V9" s="191"/>
      <c r="W9" s="426" t="s">
        <v>278</v>
      </c>
    </row>
    <row r="10" spans="1:23" ht="30" customHeight="1" x14ac:dyDescent="0.4">
      <c r="A10" s="412">
        <v>1</v>
      </c>
      <c r="B10" s="429" t="s">
        <v>292</v>
      </c>
      <c r="C10" s="161">
        <v>6</v>
      </c>
      <c r="D10" s="25"/>
      <c r="E10" s="25"/>
      <c r="F10" s="25"/>
      <c r="G10" s="423" t="s">
        <v>307</v>
      </c>
      <c r="H10" s="42">
        <v>6</v>
      </c>
      <c r="I10" s="272"/>
      <c r="J10" s="191"/>
      <c r="K10" s="273"/>
      <c r="L10" s="191"/>
      <c r="M10" s="273"/>
      <c r="N10" s="191"/>
      <c r="O10" s="127"/>
      <c r="P10" s="191"/>
      <c r="Q10" s="127"/>
      <c r="R10" s="191"/>
      <c r="S10" s="274"/>
      <c r="T10" s="191"/>
      <c r="U10" s="274"/>
      <c r="V10" s="191"/>
      <c r="W10" s="427" t="s">
        <v>279</v>
      </c>
    </row>
    <row r="11" spans="1:23" ht="30" customHeight="1" x14ac:dyDescent="0.4">
      <c r="A11" s="412">
        <v>2</v>
      </c>
      <c r="B11" s="430" t="s">
        <v>306</v>
      </c>
      <c r="C11" s="161">
        <v>1.5</v>
      </c>
      <c r="D11" s="25"/>
      <c r="E11" s="20">
        <v>0.5</v>
      </c>
      <c r="F11" s="25"/>
      <c r="G11" s="423" t="s">
        <v>308</v>
      </c>
      <c r="H11" s="42">
        <v>1.5</v>
      </c>
      <c r="I11" s="272"/>
      <c r="J11" s="191"/>
      <c r="K11" s="273"/>
      <c r="L11" s="191"/>
      <c r="M11" s="273"/>
      <c r="N11" s="191"/>
      <c r="O11" s="127"/>
      <c r="P11" s="191"/>
      <c r="Q11" s="127"/>
      <c r="R11" s="191"/>
      <c r="S11" s="274"/>
      <c r="T11" s="191"/>
      <c r="U11" s="274"/>
      <c r="V11" s="191"/>
      <c r="W11" s="427" t="s">
        <v>447</v>
      </c>
    </row>
    <row r="12" spans="1:23" ht="30" customHeight="1" x14ac:dyDescent="0.4">
      <c r="A12" s="412"/>
      <c r="B12" s="430"/>
      <c r="C12" s="25"/>
      <c r="D12" s="25"/>
      <c r="E12" s="25"/>
      <c r="F12" s="25"/>
      <c r="G12" s="557" t="s">
        <v>494</v>
      </c>
      <c r="H12" s="42">
        <v>0.5</v>
      </c>
      <c r="I12" s="272"/>
      <c r="J12" s="191"/>
      <c r="K12" s="273"/>
      <c r="L12" s="191"/>
      <c r="M12" s="273"/>
      <c r="N12" s="191"/>
      <c r="O12" s="127"/>
      <c r="P12" s="191"/>
      <c r="Q12" s="127"/>
      <c r="R12" s="191"/>
      <c r="S12" s="274"/>
      <c r="T12" s="191"/>
      <c r="U12" s="274"/>
      <c r="V12" s="191"/>
      <c r="W12" s="427"/>
    </row>
    <row r="13" spans="1:23" ht="30" customHeight="1" x14ac:dyDescent="0.4">
      <c r="A13" s="132">
        <v>3</v>
      </c>
      <c r="B13" s="430" t="s">
        <v>293</v>
      </c>
      <c r="C13" s="161">
        <v>2</v>
      </c>
      <c r="D13" s="25"/>
      <c r="E13" s="25"/>
      <c r="F13" s="25"/>
      <c r="G13" s="423" t="s">
        <v>308</v>
      </c>
      <c r="H13" s="42">
        <v>2</v>
      </c>
      <c r="I13" s="272"/>
      <c r="J13" s="191"/>
      <c r="K13" s="273"/>
      <c r="L13" s="191"/>
      <c r="M13" s="273"/>
      <c r="N13" s="191"/>
      <c r="O13" s="127"/>
      <c r="P13" s="191"/>
      <c r="Q13" s="127"/>
      <c r="R13" s="191"/>
      <c r="S13" s="274"/>
      <c r="T13" s="191"/>
      <c r="U13" s="274"/>
      <c r="V13" s="191"/>
      <c r="W13" s="427" t="s">
        <v>280</v>
      </c>
    </row>
    <row r="14" spans="1:23" ht="30" customHeight="1" x14ac:dyDescent="0.4">
      <c r="A14" s="132">
        <v>4</v>
      </c>
      <c r="B14" s="431" t="s">
        <v>448</v>
      </c>
      <c r="C14" s="161">
        <v>3</v>
      </c>
      <c r="D14" s="25"/>
      <c r="E14" s="25"/>
      <c r="F14" s="25"/>
      <c r="G14" s="423" t="s">
        <v>308</v>
      </c>
      <c r="H14" s="42">
        <v>3</v>
      </c>
      <c r="I14" s="272"/>
      <c r="J14" s="191"/>
      <c r="K14" s="273"/>
      <c r="L14" s="191"/>
      <c r="M14" s="273"/>
      <c r="N14" s="191"/>
      <c r="O14" s="127"/>
      <c r="P14" s="191"/>
      <c r="Q14" s="127"/>
      <c r="R14" s="191"/>
      <c r="S14" s="274"/>
      <c r="T14" s="191"/>
      <c r="U14" s="274"/>
      <c r="V14" s="191"/>
      <c r="W14" s="427" t="s">
        <v>281</v>
      </c>
    </row>
    <row r="15" spans="1:23" ht="30" customHeight="1" x14ac:dyDescent="0.4">
      <c r="A15" s="943" t="s">
        <v>143</v>
      </c>
      <c r="B15" s="944"/>
      <c r="C15" s="412"/>
      <c r="D15" s="25"/>
      <c r="E15" s="25"/>
      <c r="F15" s="25"/>
      <c r="G15" s="411"/>
      <c r="H15" s="42"/>
      <c r="I15" s="17"/>
      <c r="J15" s="17"/>
      <c r="K15" s="292" t="s">
        <v>143</v>
      </c>
      <c r="L15" s="17"/>
      <c r="M15" s="273"/>
      <c r="N15" s="191"/>
      <c r="O15" s="127"/>
      <c r="P15" s="191"/>
      <c r="Q15" s="127"/>
      <c r="R15" s="191"/>
      <c r="S15" s="274"/>
      <c r="T15" s="191"/>
      <c r="U15" s="274"/>
      <c r="V15" s="191"/>
      <c r="W15" s="173"/>
    </row>
    <row r="16" spans="1:23" ht="30" customHeight="1" x14ac:dyDescent="0.4">
      <c r="A16" s="132">
        <v>1</v>
      </c>
      <c r="B16" s="429" t="s">
        <v>294</v>
      </c>
      <c r="C16" s="413">
        <v>3</v>
      </c>
      <c r="D16" s="42"/>
      <c r="E16" s="42"/>
      <c r="F16" s="42"/>
      <c r="G16" s="37"/>
      <c r="H16" s="42"/>
      <c r="I16" s="42"/>
      <c r="J16" s="42"/>
      <c r="K16" s="425" t="s">
        <v>308</v>
      </c>
      <c r="L16" s="42">
        <v>3</v>
      </c>
      <c r="M16" s="273"/>
      <c r="N16" s="191"/>
      <c r="O16" s="127"/>
      <c r="P16" s="191"/>
      <c r="Q16" s="127"/>
      <c r="R16" s="191"/>
      <c r="S16" s="274"/>
      <c r="T16" s="191"/>
      <c r="U16" s="274"/>
      <c r="V16" s="191"/>
      <c r="W16" s="173"/>
    </row>
    <row r="17" spans="1:23" ht="30" customHeight="1" x14ac:dyDescent="0.4">
      <c r="A17" s="132">
        <v>2</v>
      </c>
      <c r="B17" s="429" t="s">
        <v>309</v>
      </c>
      <c r="C17" s="413">
        <v>2</v>
      </c>
      <c r="D17" s="42"/>
      <c r="E17" s="130"/>
      <c r="F17" s="130"/>
      <c r="G17" s="279"/>
      <c r="H17" s="130"/>
      <c r="I17" s="130"/>
      <c r="J17" s="294"/>
      <c r="K17" s="425" t="s">
        <v>308</v>
      </c>
      <c r="L17" s="42">
        <v>2</v>
      </c>
      <c r="M17" s="273"/>
      <c r="N17" s="191"/>
      <c r="O17" s="127"/>
      <c r="P17" s="191"/>
      <c r="Q17" s="127"/>
      <c r="R17" s="191"/>
      <c r="S17" s="274"/>
      <c r="T17" s="191"/>
      <c r="U17" s="274"/>
      <c r="V17" s="191"/>
      <c r="W17" s="173"/>
    </row>
    <row r="18" spans="1:23" ht="30" customHeight="1" x14ac:dyDescent="0.4">
      <c r="A18" s="132">
        <v>3</v>
      </c>
      <c r="B18" s="429" t="s">
        <v>310</v>
      </c>
      <c r="C18" s="413">
        <v>5</v>
      </c>
      <c r="D18" s="42"/>
      <c r="E18" s="130"/>
      <c r="F18" s="130"/>
      <c r="G18" s="279"/>
      <c r="H18" s="130"/>
      <c r="I18" s="130"/>
      <c r="J18" s="130"/>
      <c r="K18" s="425" t="s">
        <v>314</v>
      </c>
      <c r="L18" s="42">
        <v>5</v>
      </c>
      <c r="M18" s="273"/>
      <c r="N18" s="191"/>
      <c r="O18" s="127"/>
      <c r="P18" s="191"/>
      <c r="Q18" s="127"/>
      <c r="R18" s="191"/>
      <c r="S18" s="274"/>
      <c r="T18" s="191"/>
      <c r="U18" s="274"/>
      <c r="V18" s="191"/>
      <c r="W18" s="173"/>
    </row>
    <row r="19" spans="1:23" ht="30" customHeight="1" x14ac:dyDescent="0.4">
      <c r="A19" s="132">
        <v>4</v>
      </c>
      <c r="B19" s="430" t="s">
        <v>295</v>
      </c>
      <c r="C19" s="413">
        <v>5</v>
      </c>
      <c r="D19" s="42"/>
      <c r="E19" s="130"/>
      <c r="F19" s="130"/>
      <c r="G19" s="156"/>
      <c r="H19" s="130"/>
      <c r="I19" s="130"/>
      <c r="J19" s="130"/>
      <c r="K19" s="425" t="s">
        <v>315</v>
      </c>
      <c r="L19" s="42">
        <v>5</v>
      </c>
      <c r="M19" s="273"/>
      <c r="N19" s="191"/>
      <c r="O19" s="127"/>
      <c r="P19" s="191"/>
      <c r="Q19" s="127"/>
      <c r="R19" s="191"/>
      <c r="S19" s="274"/>
      <c r="T19" s="191"/>
      <c r="U19" s="274"/>
      <c r="V19" s="191"/>
      <c r="W19" s="173"/>
    </row>
    <row r="20" spans="1:23" ht="30" customHeight="1" x14ac:dyDescent="0.4">
      <c r="A20" s="132">
        <v>5</v>
      </c>
      <c r="B20" s="431" t="s">
        <v>149</v>
      </c>
      <c r="C20" s="413">
        <v>2</v>
      </c>
      <c r="D20" s="42"/>
      <c r="E20" s="130"/>
      <c r="F20" s="130"/>
      <c r="G20" s="156"/>
      <c r="H20" s="130"/>
      <c r="I20" s="130"/>
      <c r="J20" s="130"/>
      <c r="K20" s="425" t="s">
        <v>307</v>
      </c>
      <c r="L20" s="130">
        <v>2</v>
      </c>
      <c r="M20" s="273"/>
      <c r="N20" s="191"/>
      <c r="O20" s="127"/>
      <c r="P20" s="191"/>
      <c r="Q20" s="127"/>
      <c r="R20" s="191"/>
      <c r="S20" s="274"/>
      <c r="T20" s="191"/>
      <c r="U20" s="274"/>
      <c r="V20" s="191"/>
      <c r="W20" s="422"/>
    </row>
    <row r="21" spans="1:23" ht="30" customHeight="1" x14ac:dyDescent="0.4">
      <c r="A21" s="943" t="s">
        <v>145</v>
      </c>
      <c r="B21" s="944"/>
      <c r="C21" s="414"/>
      <c r="D21" s="42"/>
      <c r="E21" s="130"/>
      <c r="F21" s="130"/>
      <c r="G21" s="156"/>
      <c r="H21" s="130"/>
      <c r="I21" s="130"/>
      <c r="J21" s="130"/>
      <c r="K21" s="415"/>
      <c r="L21" s="130"/>
      <c r="M21" s="130"/>
      <c r="N21" s="130"/>
      <c r="O21" s="292" t="s">
        <v>145</v>
      </c>
      <c r="P21" s="130"/>
      <c r="Q21" s="127"/>
      <c r="R21" s="191"/>
      <c r="S21" s="274"/>
      <c r="T21" s="191"/>
      <c r="U21" s="274"/>
      <c r="V21" s="191"/>
      <c r="W21" s="422"/>
    </row>
    <row r="22" spans="1:23" ht="30" customHeight="1" x14ac:dyDescent="0.4">
      <c r="A22" s="132">
        <v>1</v>
      </c>
      <c r="B22" s="429" t="s">
        <v>450</v>
      </c>
      <c r="C22" s="123">
        <v>5</v>
      </c>
      <c r="D22" s="28"/>
      <c r="E22" s="132"/>
      <c r="F22" s="132"/>
      <c r="G22" s="156"/>
      <c r="H22" s="130"/>
      <c r="I22" s="130"/>
      <c r="J22" s="130"/>
      <c r="K22" s="130"/>
      <c r="L22" s="130"/>
      <c r="M22" s="130"/>
      <c r="N22" s="130"/>
      <c r="O22" s="433" t="s">
        <v>311</v>
      </c>
      <c r="P22" s="130">
        <v>5</v>
      </c>
      <c r="Q22" s="127"/>
      <c r="R22" s="191"/>
      <c r="S22" s="274"/>
      <c r="T22" s="191"/>
      <c r="U22" s="274"/>
      <c r="V22" s="191"/>
      <c r="W22" s="422"/>
    </row>
    <row r="23" spans="1:23" ht="30" customHeight="1" x14ac:dyDescent="0.4">
      <c r="A23" s="132">
        <v>2</v>
      </c>
      <c r="B23" s="429" t="s">
        <v>451</v>
      </c>
      <c r="C23" s="123">
        <v>5</v>
      </c>
      <c r="D23" s="28"/>
      <c r="E23" s="132"/>
      <c r="F23" s="132"/>
      <c r="G23" s="156"/>
      <c r="H23" s="130"/>
      <c r="I23" s="130"/>
      <c r="J23" s="130"/>
      <c r="K23" s="130"/>
      <c r="L23" s="130"/>
      <c r="M23" s="130"/>
      <c r="N23" s="130"/>
      <c r="O23" s="433" t="s">
        <v>312</v>
      </c>
      <c r="P23" s="130">
        <v>5</v>
      </c>
      <c r="Q23" s="127"/>
      <c r="R23" s="191"/>
      <c r="S23" s="274"/>
      <c r="T23" s="191"/>
      <c r="U23" s="274"/>
      <c r="V23" s="191"/>
      <c r="W23" s="422"/>
    </row>
    <row r="24" spans="1:23" ht="30" customHeight="1" x14ac:dyDescent="0.4">
      <c r="A24" s="132">
        <v>3</v>
      </c>
      <c r="B24" s="432" t="s">
        <v>296</v>
      </c>
      <c r="C24" s="412"/>
      <c r="D24" s="95">
        <v>15</v>
      </c>
      <c r="E24" s="132"/>
      <c r="F24" s="132"/>
      <c r="G24" s="156"/>
      <c r="H24" s="130"/>
      <c r="I24" s="130"/>
      <c r="J24" s="130"/>
      <c r="K24" s="130"/>
      <c r="L24" s="130"/>
      <c r="M24" s="130"/>
      <c r="N24" s="130"/>
      <c r="O24" s="433" t="s">
        <v>313</v>
      </c>
      <c r="P24" s="130">
        <v>15</v>
      </c>
      <c r="Q24" s="127"/>
      <c r="R24" s="191"/>
      <c r="S24" s="274"/>
      <c r="T24" s="191"/>
      <c r="U24" s="274"/>
      <c r="V24" s="191"/>
      <c r="W24" s="422"/>
    </row>
    <row r="25" spans="1:23" ht="30" customHeight="1" x14ac:dyDescent="0.4">
      <c r="A25" s="132">
        <v>4</v>
      </c>
      <c r="B25" s="431" t="s">
        <v>449</v>
      </c>
      <c r="C25" s="161">
        <v>5</v>
      </c>
      <c r="D25" s="28"/>
      <c r="E25" s="132"/>
      <c r="F25" s="132"/>
      <c r="G25" s="156"/>
      <c r="H25" s="130"/>
      <c r="I25" s="130"/>
      <c r="J25" s="130"/>
      <c r="K25" s="130"/>
      <c r="L25" s="130"/>
      <c r="M25" s="130"/>
      <c r="N25" s="130"/>
      <c r="O25" s="433" t="s">
        <v>312</v>
      </c>
      <c r="P25" s="130">
        <v>5</v>
      </c>
      <c r="Q25" s="127"/>
      <c r="R25" s="191"/>
      <c r="S25" s="274"/>
      <c r="T25" s="191"/>
      <c r="U25" s="274"/>
      <c r="V25" s="191"/>
      <c r="W25" s="422"/>
    </row>
    <row r="26" spans="1:23" ht="30" customHeight="1" x14ac:dyDescent="0.4">
      <c r="A26" s="943" t="s">
        <v>147</v>
      </c>
      <c r="B26" s="944"/>
      <c r="C26" s="412"/>
      <c r="D26" s="28"/>
      <c r="E26" s="132"/>
      <c r="F26" s="132"/>
      <c r="G26" s="156"/>
      <c r="H26" s="130"/>
      <c r="I26" s="130"/>
      <c r="J26" s="130"/>
      <c r="K26" s="130"/>
      <c r="L26" s="130"/>
      <c r="M26" s="130"/>
      <c r="N26" s="130"/>
      <c r="O26" s="415"/>
      <c r="P26" s="130"/>
      <c r="Q26" s="130"/>
      <c r="R26" s="130"/>
      <c r="S26" s="292" t="s">
        <v>147</v>
      </c>
      <c r="T26" s="42"/>
      <c r="U26" s="274"/>
      <c r="V26" s="191"/>
      <c r="W26" s="422"/>
    </row>
    <row r="27" spans="1:23" ht="30" customHeight="1" x14ac:dyDescent="0.4">
      <c r="A27" s="132">
        <v>1</v>
      </c>
      <c r="B27" s="432" t="s">
        <v>297</v>
      </c>
      <c r="C27" s="161">
        <v>5</v>
      </c>
      <c r="D27" s="28"/>
      <c r="E27" s="132"/>
      <c r="F27" s="132"/>
      <c r="G27" s="156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428" t="s">
        <v>315</v>
      </c>
      <c r="T27" s="42">
        <v>5</v>
      </c>
      <c r="U27" s="274"/>
      <c r="V27" s="191"/>
      <c r="W27" s="422"/>
    </row>
    <row r="28" spans="1:23" ht="30" customHeight="1" x14ac:dyDescent="0.4">
      <c r="A28" s="132">
        <v>2</v>
      </c>
      <c r="B28" s="432" t="s">
        <v>298</v>
      </c>
      <c r="C28" s="412"/>
      <c r="D28" s="95">
        <v>15</v>
      </c>
      <c r="E28" s="132"/>
      <c r="F28" s="132"/>
      <c r="G28" s="156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428" t="s">
        <v>313</v>
      </c>
      <c r="T28" s="42">
        <v>15</v>
      </c>
      <c r="U28" s="274"/>
      <c r="V28" s="191"/>
      <c r="W28" s="422"/>
    </row>
    <row r="29" spans="1:23" ht="30" customHeight="1" x14ac:dyDescent="0.4">
      <c r="A29" s="132">
        <v>3</v>
      </c>
      <c r="B29" s="432" t="s">
        <v>299</v>
      </c>
      <c r="C29" s="412"/>
      <c r="D29" s="95">
        <v>20</v>
      </c>
      <c r="E29" s="132"/>
      <c r="F29" s="132"/>
      <c r="G29" s="156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428" t="s">
        <v>313</v>
      </c>
      <c r="T29" s="42">
        <v>20</v>
      </c>
      <c r="U29" s="274"/>
      <c r="V29" s="191"/>
      <c r="W29" s="422"/>
    </row>
    <row r="30" spans="1:23" ht="30" customHeight="1" x14ac:dyDescent="0.4">
      <c r="A30" s="941" t="s">
        <v>71</v>
      </c>
      <c r="B30" s="942"/>
      <c r="C30" s="418">
        <f>SUM(C9:C29)</f>
        <v>49.5</v>
      </c>
      <c r="D30" s="419">
        <f>SUM(D9:D29)</f>
        <v>50</v>
      </c>
      <c r="E30" s="555">
        <f>SUM(E9:E29)</f>
        <v>0.5</v>
      </c>
      <c r="F30" s="556">
        <f>SUM(F9:F29)</f>
        <v>0</v>
      </c>
      <c r="G30" s="344"/>
      <c r="H30" s="421">
        <f>SUM(H10:H29)</f>
        <v>13</v>
      </c>
      <c r="I30" s="197"/>
      <c r="J30" s="197"/>
      <c r="K30" s="197"/>
      <c r="L30" s="421">
        <f>SUM(L10:L29)</f>
        <v>17</v>
      </c>
      <c r="M30" s="197"/>
      <c r="N30" s="197"/>
      <c r="O30" s="197"/>
      <c r="P30" s="421">
        <f>SUM(P10:P29)</f>
        <v>30</v>
      </c>
      <c r="Q30" s="197"/>
      <c r="R30" s="197"/>
      <c r="S30" s="197"/>
      <c r="T30" s="421">
        <f>SUM(T10:T29)</f>
        <v>40</v>
      </c>
      <c r="U30" s="396"/>
      <c r="V30" s="396"/>
      <c r="W30" s="349">
        <f>SUM(G30:V30)</f>
        <v>100</v>
      </c>
    </row>
    <row r="31" spans="1:23" x14ac:dyDescent="0.4">
      <c r="C31" s="848">
        <f>SUM(C30+D30+E30+F30)</f>
        <v>100</v>
      </c>
      <c r="D31" s="848"/>
      <c r="E31" s="848"/>
      <c r="F31" s="848"/>
    </row>
  </sheetData>
  <mergeCells count="31">
    <mergeCell ref="C31:F31"/>
    <mergeCell ref="A30:B30"/>
    <mergeCell ref="A26:B26"/>
    <mergeCell ref="A7:B7"/>
    <mergeCell ref="A8:B8"/>
    <mergeCell ref="A9:B9"/>
    <mergeCell ref="A15:B15"/>
    <mergeCell ref="A21:B21"/>
    <mergeCell ref="A1:V1"/>
    <mergeCell ref="A2:V2"/>
    <mergeCell ref="A3:B3"/>
    <mergeCell ref="A4:B5"/>
    <mergeCell ref="A6:B6"/>
    <mergeCell ref="S4:V4"/>
    <mergeCell ref="G5:J5"/>
    <mergeCell ref="K5:N5"/>
    <mergeCell ref="O5:R5"/>
    <mergeCell ref="S5:V5"/>
    <mergeCell ref="C3:F7"/>
    <mergeCell ref="W2:W8"/>
    <mergeCell ref="G3:J3"/>
    <mergeCell ref="K3:N3"/>
    <mergeCell ref="O3:R3"/>
    <mergeCell ref="S3:V3"/>
    <mergeCell ref="G4:J4"/>
    <mergeCell ref="K4:N4"/>
    <mergeCell ref="G6:J6"/>
    <mergeCell ref="K6:N6"/>
    <mergeCell ref="O6:R6"/>
    <mergeCell ref="S6:V6"/>
    <mergeCell ref="O4:R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6"/>
  <sheetViews>
    <sheetView zoomScale="75" zoomScaleNormal="50" workbookViewId="0">
      <pane xSplit="6" ySplit="8" topLeftCell="Q35" activePane="bottomRight" state="frozen"/>
      <selection pane="topRight" activeCell="G1" sqref="G1"/>
      <selection pane="bottomLeft" activeCell="A9" sqref="A9"/>
      <selection pane="bottomRight" activeCell="S37" sqref="S37"/>
    </sheetView>
  </sheetViews>
  <sheetFormatPr baseColWidth="10" defaultColWidth="9.83203125" defaultRowHeight="24" x14ac:dyDescent="0.4"/>
  <cols>
    <col min="1" max="1" width="6.5" style="124" customWidth="1"/>
    <col min="2" max="2" width="62.83203125" style="124" customWidth="1"/>
    <col min="3" max="6" width="7.5" style="135" customWidth="1"/>
    <col min="7" max="7" width="62.33203125" style="124" customWidth="1"/>
    <col min="8" max="8" width="7.5" style="124" customWidth="1"/>
    <col min="9" max="9" width="88.6640625" style="124" customWidth="1"/>
    <col min="10" max="10" width="7.1640625" style="124" customWidth="1"/>
    <col min="11" max="11" width="91.1640625" style="124" customWidth="1"/>
    <col min="12" max="12" width="7.1640625" style="124" customWidth="1"/>
    <col min="13" max="13" width="70.1640625" style="124" customWidth="1"/>
    <col min="14" max="14" width="7.5" style="124" customWidth="1"/>
    <col min="15" max="15" width="73.6640625" style="124" customWidth="1"/>
    <col min="16" max="16" width="8.6640625" style="124" customWidth="1"/>
    <col min="17" max="17" width="75.33203125" style="124" customWidth="1"/>
    <col min="18" max="18" width="8.6640625" style="124" customWidth="1"/>
    <col min="19" max="19" width="62.6640625" style="124" customWidth="1"/>
    <col min="20" max="20" width="8.1640625" style="124" customWidth="1"/>
    <col min="21" max="21" width="65.83203125" style="124" customWidth="1"/>
    <col min="22" max="22" width="8.6640625" style="124" customWidth="1"/>
    <col min="23" max="23" width="122.83203125" style="124" customWidth="1"/>
    <col min="24" max="16384" width="9.83203125" style="124"/>
  </cols>
  <sheetData>
    <row r="1" spans="1:23" ht="27" customHeight="1" x14ac:dyDescent="0.4">
      <c r="A1" s="852" t="s">
        <v>85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  <c r="P1" s="852"/>
      <c r="Q1" s="852"/>
      <c r="R1" s="852"/>
      <c r="S1" s="852"/>
      <c r="T1" s="852"/>
      <c r="U1" s="852"/>
      <c r="V1" s="852"/>
      <c r="W1" s="155"/>
    </row>
    <row r="2" spans="1:23" ht="27" customHeight="1" x14ac:dyDescent="0.4">
      <c r="A2" s="582" t="s">
        <v>86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955" t="s">
        <v>302</v>
      </c>
    </row>
    <row r="3" spans="1:23" ht="27" customHeight="1" x14ac:dyDescent="0.4">
      <c r="A3" s="582" t="s">
        <v>73</v>
      </c>
      <c r="B3" s="582"/>
      <c r="C3" s="610" t="s">
        <v>74</v>
      </c>
      <c r="D3" s="611"/>
      <c r="E3" s="611"/>
      <c r="F3" s="612"/>
      <c r="G3" s="632" t="s">
        <v>28</v>
      </c>
      <c r="H3" s="632"/>
      <c r="I3" s="632"/>
      <c r="J3" s="632"/>
      <c r="K3" s="633" t="s">
        <v>30</v>
      </c>
      <c r="L3" s="633"/>
      <c r="M3" s="633"/>
      <c r="N3" s="633"/>
      <c r="O3" s="634" t="s">
        <v>75</v>
      </c>
      <c r="P3" s="634"/>
      <c r="Q3" s="634"/>
      <c r="R3" s="634"/>
      <c r="S3" s="635" t="s">
        <v>55</v>
      </c>
      <c r="T3" s="635"/>
      <c r="U3" s="635"/>
      <c r="V3" s="635"/>
      <c r="W3" s="955"/>
    </row>
    <row r="4" spans="1:23" ht="27" customHeight="1" x14ac:dyDescent="0.4">
      <c r="A4" s="581" t="s">
        <v>76</v>
      </c>
      <c r="B4" s="581"/>
      <c r="C4" s="613"/>
      <c r="D4" s="614"/>
      <c r="E4" s="614"/>
      <c r="F4" s="615"/>
      <c r="G4" s="637" t="s">
        <v>77</v>
      </c>
      <c r="H4" s="637"/>
      <c r="I4" s="637"/>
      <c r="J4" s="637"/>
      <c r="K4" s="638" t="s">
        <v>78</v>
      </c>
      <c r="L4" s="638"/>
      <c r="M4" s="638"/>
      <c r="N4" s="638"/>
      <c r="O4" s="639" t="s">
        <v>79</v>
      </c>
      <c r="P4" s="639"/>
      <c r="Q4" s="639"/>
      <c r="R4" s="639"/>
      <c r="S4" s="640" t="s">
        <v>80</v>
      </c>
      <c r="T4" s="640"/>
      <c r="U4" s="640"/>
      <c r="V4" s="640"/>
      <c r="W4" s="955"/>
    </row>
    <row r="5" spans="1:23" ht="43.5" customHeight="1" x14ac:dyDescent="0.4">
      <c r="A5" s="581"/>
      <c r="B5" s="581"/>
      <c r="C5" s="613"/>
      <c r="D5" s="614"/>
      <c r="E5" s="614"/>
      <c r="F5" s="615"/>
      <c r="G5" s="641" t="s">
        <v>454</v>
      </c>
      <c r="H5" s="641"/>
      <c r="I5" s="641"/>
      <c r="J5" s="641"/>
      <c r="K5" s="626" t="s">
        <v>452</v>
      </c>
      <c r="L5" s="626"/>
      <c r="M5" s="938"/>
      <c r="N5" s="938"/>
      <c r="O5" s="627" t="s">
        <v>453</v>
      </c>
      <c r="P5" s="627"/>
      <c r="Q5" s="939"/>
      <c r="R5" s="939"/>
      <c r="S5" s="629" t="s">
        <v>128</v>
      </c>
      <c r="T5" s="629"/>
      <c r="U5" s="938"/>
      <c r="V5" s="938"/>
      <c r="W5" s="955"/>
    </row>
    <row r="6" spans="1:23" ht="159" customHeight="1" x14ac:dyDescent="0.4">
      <c r="A6" s="581" t="s">
        <v>81</v>
      </c>
      <c r="B6" s="581"/>
      <c r="C6" s="613"/>
      <c r="D6" s="614"/>
      <c r="E6" s="614"/>
      <c r="F6" s="615"/>
      <c r="G6" s="641" t="s">
        <v>96</v>
      </c>
      <c r="H6" s="641"/>
      <c r="I6" s="641"/>
      <c r="J6" s="641"/>
      <c r="K6" s="626" t="s">
        <v>97</v>
      </c>
      <c r="L6" s="626"/>
      <c r="M6" s="938"/>
      <c r="N6" s="938"/>
      <c r="O6" s="627" t="s">
        <v>98</v>
      </c>
      <c r="P6" s="627"/>
      <c r="Q6" s="938"/>
      <c r="R6" s="938"/>
      <c r="S6" s="629" t="s">
        <v>99</v>
      </c>
      <c r="T6" s="629"/>
      <c r="U6" s="939"/>
      <c r="V6" s="939"/>
      <c r="W6" s="955"/>
    </row>
    <row r="7" spans="1:23" ht="27" customHeight="1" x14ac:dyDescent="0.4">
      <c r="A7" s="582" t="s">
        <v>24</v>
      </c>
      <c r="B7" s="582"/>
      <c r="C7" s="616"/>
      <c r="D7" s="617"/>
      <c r="E7" s="617"/>
      <c r="F7" s="618"/>
      <c r="G7" s="22" t="s">
        <v>82</v>
      </c>
      <c r="H7" s="25" t="s">
        <v>83</v>
      </c>
      <c r="I7" s="22" t="s">
        <v>84</v>
      </c>
      <c r="J7" s="25" t="s">
        <v>83</v>
      </c>
      <c r="K7" s="19" t="s">
        <v>82</v>
      </c>
      <c r="L7" s="25" t="s">
        <v>83</v>
      </c>
      <c r="M7" s="19" t="s">
        <v>84</v>
      </c>
      <c r="N7" s="25" t="s">
        <v>83</v>
      </c>
      <c r="O7" s="20" t="s">
        <v>82</v>
      </c>
      <c r="P7" s="25" t="s">
        <v>83</v>
      </c>
      <c r="Q7" s="20" t="s">
        <v>84</v>
      </c>
      <c r="R7" s="25" t="s">
        <v>83</v>
      </c>
      <c r="S7" s="21" t="s">
        <v>82</v>
      </c>
      <c r="T7" s="25" t="s">
        <v>83</v>
      </c>
      <c r="U7" s="21" t="s">
        <v>84</v>
      </c>
      <c r="V7" s="25" t="s">
        <v>83</v>
      </c>
      <c r="W7" s="955"/>
    </row>
    <row r="8" spans="1:23" ht="27" customHeight="1" x14ac:dyDescent="0.4">
      <c r="A8" s="950" t="s">
        <v>141</v>
      </c>
      <c r="B8" s="951"/>
      <c r="C8" s="416" t="s">
        <v>26</v>
      </c>
      <c r="D8" s="417" t="s">
        <v>27</v>
      </c>
      <c r="E8" s="455" t="s">
        <v>474</v>
      </c>
      <c r="F8" s="482" t="s">
        <v>475</v>
      </c>
      <c r="G8" s="943" t="s">
        <v>141</v>
      </c>
      <c r="H8" s="962"/>
      <c r="I8" s="962"/>
      <c r="J8" s="944"/>
      <c r="K8" s="273"/>
      <c r="L8" s="191"/>
      <c r="M8" s="273"/>
      <c r="N8" s="191"/>
      <c r="O8" s="127"/>
      <c r="P8" s="191"/>
      <c r="Q8" s="127"/>
      <c r="R8" s="191"/>
      <c r="S8" s="274"/>
      <c r="T8" s="191"/>
      <c r="U8" s="274"/>
      <c r="V8" s="191"/>
      <c r="W8" s="291" t="s">
        <v>85</v>
      </c>
    </row>
    <row r="9" spans="1:23" s="380" customFormat="1" ht="45.5" customHeight="1" x14ac:dyDescent="0.4">
      <c r="A9" s="952">
        <v>1</v>
      </c>
      <c r="B9" s="947" t="s">
        <v>87</v>
      </c>
      <c r="C9" s="956">
        <v>5</v>
      </c>
      <c r="D9" s="952"/>
      <c r="E9" s="473"/>
      <c r="F9" s="473"/>
      <c r="G9" s="27" t="s">
        <v>455</v>
      </c>
      <c r="H9" s="280">
        <v>5</v>
      </c>
      <c r="I9" s="27" t="s">
        <v>100</v>
      </c>
      <c r="J9" s="444">
        <v>1</v>
      </c>
      <c r="K9" s="273"/>
      <c r="L9" s="191"/>
      <c r="M9" s="273"/>
      <c r="N9" s="191"/>
      <c r="O9" s="127"/>
      <c r="P9" s="191"/>
      <c r="Q9" s="127"/>
      <c r="R9" s="191"/>
      <c r="S9" s="274"/>
      <c r="T9" s="191"/>
      <c r="U9" s="274"/>
      <c r="V9" s="191"/>
      <c r="W9" s="174" t="s">
        <v>459</v>
      </c>
    </row>
    <row r="10" spans="1:23" s="380" customFormat="1" ht="34" customHeight="1" x14ac:dyDescent="0.4">
      <c r="A10" s="953"/>
      <c r="B10" s="948"/>
      <c r="C10" s="957"/>
      <c r="D10" s="953"/>
      <c r="E10" s="474"/>
      <c r="F10" s="563">
        <v>1</v>
      </c>
      <c r="G10" s="561" t="s">
        <v>496</v>
      </c>
      <c r="H10" s="280">
        <v>1</v>
      </c>
      <c r="I10" s="445" t="s">
        <v>101</v>
      </c>
      <c r="J10" s="444">
        <v>1</v>
      </c>
      <c r="K10" s="273"/>
      <c r="L10" s="191"/>
      <c r="M10" s="273"/>
      <c r="N10" s="191"/>
      <c r="O10" s="127"/>
      <c r="P10" s="191"/>
      <c r="Q10" s="127"/>
      <c r="R10" s="191"/>
      <c r="S10" s="274"/>
      <c r="T10" s="191"/>
      <c r="U10" s="274"/>
      <c r="V10" s="191"/>
      <c r="W10" s="175" t="s">
        <v>460</v>
      </c>
    </row>
    <row r="11" spans="1:23" s="380" customFormat="1" ht="28.5" customHeight="1" x14ac:dyDescent="0.4">
      <c r="A11" s="953"/>
      <c r="B11" s="948"/>
      <c r="C11" s="957"/>
      <c r="D11" s="953"/>
      <c r="E11" s="474"/>
      <c r="F11" s="474"/>
      <c r="G11" s="18"/>
      <c r="H11" s="280"/>
      <c r="I11" s="445" t="s">
        <v>102</v>
      </c>
      <c r="J11" s="444">
        <v>1</v>
      </c>
      <c r="K11" s="273"/>
      <c r="L11" s="191"/>
      <c r="M11" s="273"/>
      <c r="N11" s="191"/>
      <c r="O11" s="127"/>
      <c r="P11" s="191"/>
      <c r="Q11" s="127"/>
      <c r="R11" s="191"/>
      <c r="S11" s="274"/>
      <c r="T11" s="191"/>
      <c r="U11" s="274"/>
      <c r="V11" s="191"/>
      <c r="W11" s="175" t="s">
        <v>461</v>
      </c>
    </row>
    <row r="12" spans="1:23" s="380" customFormat="1" ht="46" customHeight="1" x14ac:dyDescent="0.4">
      <c r="A12" s="953"/>
      <c r="B12" s="948"/>
      <c r="C12" s="957"/>
      <c r="D12" s="953"/>
      <c r="E12" s="474"/>
      <c r="F12" s="474"/>
      <c r="G12" s="18"/>
      <c r="H12" s="280"/>
      <c r="I12" s="445" t="s">
        <v>103</v>
      </c>
      <c r="J12" s="444">
        <v>1</v>
      </c>
      <c r="K12" s="273"/>
      <c r="L12" s="191"/>
      <c r="M12" s="273"/>
      <c r="N12" s="191"/>
      <c r="O12" s="127"/>
      <c r="P12" s="191"/>
      <c r="Q12" s="127"/>
      <c r="R12" s="191"/>
      <c r="S12" s="274"/>
      <c r="T12" s="191"/>
      <c r="U12" s="274"/>
      <c r="V12" s="191"/>
      <c r="W12" s="175" t="s">
        <v>462</v>
      </c>
    </row>
    <row r="13" spans="1:23" s="380" customFormat="1" ht="32.5" customHeight="1" x14ac:dyDescent="0.4">
      <c r="A13" s="953"/>
      <c r="B13" s="948"/>
      <c r="C13" s="957"/>
      <c r="D13" s="953"/>
      <c r="E13" s="474"/>
      <c r="F13" s="474"/>
      <c r="G13" s="18"/>
      <c r="H13" s="280"/>
      <c r="I13" s="445" t="s">
        <v>104</v>
      </c>
      <c r="J13" s="444">
        <v>1</v>
      </c>
      <c r="K13" s="273"/>
      <c r="L13" s="191"/>
      <c r="M13" s="273"/>
      <c r="N13" s="191"/>
      <c r="O13" s="127"/>
      <c r="P13" s="191"/>
      <c r="Q13" s="127"/>
      <c r="R13" s="191"/>
      <c r="S13" s="274"/>
      <c r="T13" s="191"/>
      <c r="U13" s="274"/>
      <c r="V13" s="191"/>
      <c r="W13" s="175" t="s">
        <v>463</v>
      </c>
    </row>
    <row r="14" spans="1:23" s="380" customFormat="1" ht="33.5" customHeight="1" x14ac:dyDescent="0.4">
      <c r="A14" s="954"/>
      <c r="B14" s="949"/>
      <c r="C14" s="958"/>
      <c r="D14" s="954"/>
      <c r="E14" s="475"/>
      <c r="F14" s="475"/>
      <c r="G14" s="18"/>
      <c r="H14" s="280"/>
      <c r="I14" s="445" t="s">
        <v>105</v>
      </c>
      <c r="J14" s="444">
        <v>1</v>
      </c>
      <c r="K14" s="273"/>
      <c r="L14" s="191"/>
      <c r="M14" s="273"/>
      <c r="N14" s="191"/>
      <c r="O14" s="127"/>
      <c r="P14" s="191"/>
      <c r="Q14" s="127"/>
      <c r="R14" s="191"/>
      <c r="S14" s="274"/>
      <c r="T14" s="191"/>
      <c r="U14" s="274"/>
      <c r="V14" s="191"/>
      <c r="W14" s="436"/>
    </row>
    <row r="15" spans="1:23" s="380" customFormat="1" ht="43" customHeight="1" x14ac:dyDescent="0.4">
      <c r="A15" s="952">
        <v>2</v>
      </c>
      <c r="B15" s="947" t="s">
        <v>88</v>
      </c>
      <c r="C15" s="956">
        <v>3.5</v>
      </c>
      <c r="D15" s="952"/>
      <c r="E15" s="473"/>
      <c r="F15" s="473"/>
      <c r="G15" s="27" t="s">
        <v>455</v>
      </c>
      <c r="H15" s="36">
        <v>3.5</v>
      </c>
      <c r="I15" s="446" t="s">
        <v>106</v>
      </c>
      <c r="J15" s="36">
        <v>1</v>
      </c>
      <c r="K15" s="273"/>
      <c r="L15" s="191"/>
      <c r="M15" s="273"/>
      <c r="N15" s="191"/>
      <c r="O15" s="127"/>
      <c r="P15" s="191"/>
      <c r="Q15" s="127"/>
      <c r="R15" s="191"/>
      <c r="S15" s="274"/>
      <c r="T15" s="191"/>
      <c r="U15" s="274"/>
      <c r="V15" s="191"/>
      <c r="W15" s="436"/>
    </row>
    <row r="16" spans="1:23" s="380" customFormat="1" ht="41" customHeight="1" x14ac:dyDescent="0.4">
      <c r="A16" s="953"/>
      <c r="B16" s="948"/>
      <c r="C16" s="957"/>
      <c r="D16" s="953"/>
      <c r="E16" s="562">
        <v>0.5</v>
      </c>
      <c r="F16" s="474"/>
      <c r="G16" s="564" t="s">
        <v>497</v>
      </c>
      <c r="H16" s="36">
        <v>0.5</v>
      </c>
      <c r="I16" s="446" t="s">
        <v>456</v>
      </c>
      <c r="J16" s="36">
        <v>2</v>
      </c>
      <c r="K16" s="273"/>
      <c r="L16" s="191"/>
      <c r="M16" s="273"/>
      <c r="N16" s="191"/>
      <c r="O16" s="127"/>
      <c r="P16" s="191"/>
      <c r="Q16" s="127"/>
      <c r="R16" s="191"/>
      <c r="S16" s="274"/>
      <c r="T16" s="191"/>
      <c r="U16" s="274"/>
      <c r="V16" s="191"/>
      <c r="W16" s="436"/>
    </row>
    <row r="17" spans="1:23" s="380" customFormat="1" ht="30.5" customHeight="1" x14ac:dyDescent="0.4">
      <c r="A17" s="954"/>
      <c r="B17" s="949"/>
      <c r="C17" s="958"/>
      <c r="D17" s="954"/>
      <c r="E17" s="475"/>
      <c r="F17" s="475"/>
      <c r="G17" s="32"/>
      <c r="H17" s="36"/>
      <c r="I17" s="446" t="s">
        <v>107</v>
      </c>
      <c r="J17" s="36">
        <v>1</v>
      </c>
      <c r="K17" s="273"/>
      <c r="L17" s="191"/>
      <c r="M17" s="273"/>
      <c r="N17" s="191"/>
      <c r="O17" s="127"/>
      <c r="P17" s="191"/>
      <c r="Q17" s="127"/>
      <c r="R17" s="191"/>
      <c r="S17" s="274"/>
      <c r="T17" s="191"/>
      <c r="U17" s="274"/>
      <c r="V17" s="191"/>
      <c r="W17" s="436"/>
    </row>
    <row r="18" spans="1:23" s="380" customFormat="1" ht="30.5" customHeight="1" x14ac:dyDescent="0.4">
      <c r="A18" s="950" t="s">
        <v>143</v>
      </c>
      <c r="B18" s="951"/>
      <c r="C18" s="434"/>
      <c r="D18" s="434"/>
      <c r="E18" s="434"/>
      <c r="F18" s="434"/>
      <c r="G18" s="32"/>
      <c r="H18" s="18"/>
      <c r="I18" s="437"/>
      <c r="J18" s="18"/>
      <c r="K18" s="943" t="s">
        <v>143</v>
      </c>
      <c r="L18" s="962"/>
      <c r="M18" s="962"/>
      <c r="N18" s="944"/>
      <c r="O18" s="127"/>
      <c r="P18" s="191"/>
      <c r="Q18" s="127"/>
      <c r="R18" s="191"/>
      <c r="S18" s="274"/>
      <c r="T18" s="191"/>
      <c r="U18" s="274"/>
      <c r="V18" s="191"/>
      <c r="W18" s="436"/>
    </row>
    <row r="19" spans="1:23" s="380" customFormat="1" ht="27" customHeight="1" x14ac:dyDescent="0.4">
      <c r="A19" s="952">
        <v>1</v>
      </c>
      <c r="B19" s="947" t="s">
        <v>89</v>
      </c>
      <c r="C19" s="956">
        <v>4</v>
      </c>
      <c r="D19" s="952"/>
      <c r="E19" s="473"/>
      <c r="F19" s="473"/>
      <c r="G19" s="18"/>
      <c r="H19" s="18"/>
      <c r="I19" s="18"/>
      <c r="J19" s="18"/>
      <c r="K19" s="33" t="s">
        <v>455</v>
      </c>
      <c r="L19" s="36">
        <v>4</v>
      </c>
      <c r="M19" s="33" t="s">
        <v>108</v>
      </c>
      <c r="N19" s="36">
        <v>1</v>
      </c>
      <c r="O19" s="127"/>
      <c r="P19" s="191"/>
      <c r="Q19" s="127"/>
      <c r="R19" s="191"/>
      <c r="S19" s="274"/>
      <c r="T19" s="191"/>
      <c r="U19" s="274"/>
      <c r="V19" s="191"/>
      <c r="W19" s="436"/>
    </row>
    <row r="20" spans="1:23" s="380" customFormat="1" ht="27" customHeight="1" x14ac:dyDescent="0.4">
      <c r="A20" s="953"/>
      <c r="B20" s="948"/>
      <c r="C20" s="957"/>
      <c r="D20" s="953"/>
      <c r="E20" s="474"/>
      <c r="F20" s="474"/>
      <c r="G20" s="18"/>
      <c r="H20" s="18"/>
      <c r="I20" s="18"/>
      <c r="J20" s="18"/>
      <c r="K20" s="36"/>
      <c r="L20" s="36"/>
      <c r="M20" s="33" t="s">
        <v>109</v>
      </c>
      <c r="N20" s="36">
        <v>1</v>
      </c>
      <c r="O20" s="127"/>
      <c r="P20" s="191"/>
      <c r="Q20" s="127"/>
      <c r="R20" s="191"/>
      <c r="S20" s="274"/>
      <c r="T20" s="191"/>
      <c r="U20" s="274"/>
      <c r="V20" s="191"/>
      <c r="W20" s="436"/>
    </row>
    <row r="21" spans="1:23" s="380" customFormat="1" ht="30" customHeight="1" x14ac:dyDescent="0.4">
      <c r="A21" s="954"/>
      <c r="B21" s="949"/>
      <c r="C21" s="958"/>
      <c r="D21" s="954"/>
      <c r="E21" s="475"/>
      <c r="F21" s="475"/>
      <c r="G21" s="18"/>
      <c r="H21" s="18"/>
      <c r="I21" s="18"/>
      <c r="J21" s="18"/>
      <c r="K21" s="36"/>
      <c r="L21" s="36"/>
      <c r="M21" s="33" t="s">
        <v>110</v>
      </c>
      <c r="N21" s="36">
        <v>2</v>
      </c>
      <c r="O21" s="127"/>
      <c r="P21" s="191"/>
      <c r="Q21" s="127"/>
      <c r="R21" s="191"/>
      <c r="S21" s="274"/>
      <c r="T21" s="191"/>
      <c r="U21" s="274"/>
      <c r="V21" s="191"/>
      <c r="W21" s="436"/>
    </row>
    <row r="22" spans="1:23" s="380" customFormat="1" ht="46.5" customHeight="1" x14ac:dyDescent="0.4">
      <c r="A22" s="952">
        <v>2</v>
      </c>
      <c r="B22" s="947" t="s">
        <v>90</v>
      </c>
      <c r="C22" s="956">
        <v>6</v>
      </c>
      <c r="D22" s="952"/>
      <c r="E22" s="473"/>
      <c r="F22" s="473"/>
      <c r="G22" s="18"/>
      <c r="H22" s="18"/>
      <c r="I22" s="18"/>
      <c r="J22" s="18"/>
      <c r="K22" s="33" t="s">
        <v>457</v>
      </c>
      <c r="L22" s="36">
        <v>6</v>
      </c>
      <c r="M22" s="33" t="s">
        <v>111</v>
      </c>
      <c r="N22" s="36">
        <v>1</v>
      </c>
      <c r="O22" s="127"/>
      <c r="P22" s="191"/>
      <c r="Q22" s="127"/>
      <c r="R22" s="191"/>
      <c r="S22" s="274"/>
      <c r="T22" s="191"/>
      <c r="U22" s="274"/>
      <c r="V22" s="191"/>
      <c r="W22" s="436"/>
    </row>
    <row r="23" spans="1:23" s="380" customFormat="1" ht="27" customHeight="1" x14ac:dyDescent="0.4">
      <c r="A23" s="953"/>
      <c r="B23" s="948"/>
      <c r="C23" s="957"/>
      <c r="D23" s="953"/>
      <c r="E23" s="474"/>
      <c r="F23" s="474"/>
      <c r="G23" s="18"/>
      <c r="H23" s="18"/>
      <c r="I23" s="18"/>
      <c r="J23" s="18"/>
      <c r="K23" s="36"/>
      <c r="L23" s="36"/>
      <c r="M23" s="33" t="s">
        <v>112</v>
      </c>
      <c r="N23" s="36">
        <v>1</v>
      </c>
      <c r="O23" s="127"/>
      <c r="P23" s="191"/>
      <c r="Q23" s="127"/>
      <c r="R23" s="191"/>
      <c r="S23" s="274"/>
      <c r="T23" s="191"/>
      <c r="U23" s="274"/>
      <c r="V23" s="191"/>
      <c r="W23" s="436"/>
    </row>
    <row r="24" spans="1:23" s="380" customFormat="1" ht="27" customHeight="1" x14ac:dyDescent="0.4">
      <c r="A24" s="953"/>
      <c r="B24" s="948"/>
      <c r="C24" s="957"/>
      <c r="D24" s="953"/>
      <c r="E24" s="474"/>
      <c r="F24" s="474"/>
      <c r="G24" s="18"/>
      <c r="H24" s="18"/>
      <c r="I24" s="18"/>
      <c r="J24" s="18"/>
      <c r="K24" s="36"/>
      <c r="L24" s="36"/>
      <c r="M24" s="33" t="s">
        <v>113</v>
      </c>
      <c r="N24" s="36">
        <v>2</v>
      </c>
      <c r="O24" s="127"/>
      <c r="P24" s="191"/>
      <c r="Q24" s="127"/>
      <c r="R24" s="191"/>
      <c r="S24" s="274"/>
      <c r="T24" s="191"/>
      <c r="U24" s="274"/>
      <c r="V24" s="191"/>
      <c r="W24" s="436"/>
    </row>
    <row r="25" spans="1:23" s="380" customFormat="1" ht="27" customHeight="1" x14ac:dyDescent="0.4">
      <c r="A25" s="954"/>
      <c r="B25" s="949"/>
      <c r="C25" s="958"/>
      <c r="D25" s="954"/>
      <c r="E25" s="475"/>
      <c r="F25" s="475"/>
      <c r="G25" s="18"/>
      <c r="H25" s="18"/>
      <c r="I25" s="18"/>
      <c r="J25" s="18"/>
      <c r="K25" s="36"/>
      <c r="L25" s="36"/>
      <c r="M25" s="33" t="s">
        <v>114</v>
      </c>
      <c r="N25" s="36">
        <v>2</v>
      </c>
      <c r="O25" s="127"/>
      <c r="P25" s="191"/>
      <c r="Q25" s="127"/>
      <c r="R25" s="191"/>
      <c r="S25" s="274"/>
      <c r="T25" s="191"/>
      <c r="U25" s="274"/>
      <c r="V25" s="191"/>
      <c r="W25" s="436"/>
    </row>
    <row r="26" spans="1:23" s="380" customFormat="1" ht="43.5" customHeight="1" x14ac:dyDescent="0.4">
      <c r="A26" s="952">
        <v>3</v>
      </c>
      <c r="B26" s="947" t="s">
        <v>91</v>
      </c>
      <c r="C26" s="956">
        <v>6</v>
      </c>
      <c r="D26" s="952"/>
      <c r="E26" s="473"/>
      <c r="F26" s="473"/>
      <c r="G26" s="47"/>
      <c r="H26" s="36"/>
      <c r="I26" s="36"/>
      <c r="J26" s="36"/>
      <c r="K26" s="33" t="s">
        <v>457</v>
      </c>
      <c r="L26" s="36">
        <v>6</v>
      </c>
      <c r="M26" s="33" t="s">
        <v>111</v>
      </c>
      <c r="N26" s="36">
        <v>1</v>
      </c>
      <c r="O26" s="127"/>
      <c r="P26" s="191"/>
      <c r="Q26" s="127"/>
      <c r="R26" s="191"/>
      <c r="S26" s="274"/>
      <c r="T26" s="191"/>
      <c r="U26" s="274"/>
      <c r="V26" s="191"/>
      <c r="W26" s="436"/>
    </row>
    <row r="27" spans="1:23" s="380" customFormat="1" ht="24.75" customHeight="1" x14ac:dyDescent="0.4">
      <c r="A27" s="953"/>
      <c r="B27" s="948"/>
      <c r="C27" s="957"/>
      <c r="D27" s="953"/>
      <c r="E27" s="558"/>
      <c r="F27" s="558"/>
      <c r="G27" s="438"/>
      <c r="H27" s="280"/>
      <c r="I27" s="280"/>
      <c r="J27" s="280"/>
      <c r="K27" s="36"/>
      <c r="L27" s="36"/>
      <c r="M27" s="33" t="s">
        <v>112</v>
      </c>
      <c r="N27" s="36">
        <v>1</v>
      </c>
      <c r="O27" s="127"/>
      <c r="P27" s="191"/>
      <c r="Q27" s="127"/>
      <c r="R27" s="191"/>
      <c r="S27" s="274"/>
      <c r="T27" s="191"/>
      <c r="U27" s="274"/>
      <c r="V27" s="191"/>
      <c r="W27" s="436"/>
    </row>
    <row r="28" spans="1:23" s="380" customFormat="1" ht="27" customHeight="1" x14ac:dyDescent="0.4">
      <c r="A28" s="953"/>
      <c r="B28" s="948"/>
      <c r="C28" s="957"/>
      <c r="D28" s="953"/>
      <c r="E28" s="558"/>
      <c r="F28" s="558"/>
      <c r="G28" s="438"/>
      <c r="H28" s="280"/>
      <c r="I28" s="280"/>
      <c r="J28" s="280"/>
      <c r="K28" s="36"/>
      <c r="L28" s="36"/>
      <c r="M28" s="33" t="s">
        <v>113</v>
      </c>
      <c r="N28" s="36">
        <v>2</v>
      </c>
      <c r="O28" s="127"/>
      <c r="P28" s="191"/>
      <c r="Q28" s="127"/>
      <c r="R28" s="191"/>
      <c r="S28" s="274"/>
      <c r="T28" s="191"/>
      <c r="U28" s="274"/>
      <c r="V28" s="191"/>
      <c r="W28" s="436"/>
    </row>
    <row r="29" spans="1:23" s="380" customFormat="1" ht="27" customHeight="1" x14ac:dyDescent="0.4">
      <c r="A29" s="954"/>
      <c r="B29" s="949"/>
      <c r="C29" s="958"/>
      <c r="D29" s="954"/>
      <c r="E29" s="559"/>
      <c r="F29" s="559"/>
      <c r="G29" s="438"/>
      <c r="H29" s="280"/>
      <c r="I29" s="280"/>
      <c r="J29" s="280"/>
      <c r="K29" s="36"/>
      <c r="L29" s="36"/>
      <c r="M29" s="33" t="s">
        <v>114</v>
      </c>
      <c r="N29" s="36">
        <v>2</v>
      </c>
      <c r="O29" s="127"/>
      <c r="P29" s="191"/>
      <c r="Q29" s="127"/>
      <c r="R29" s="191"/>
      <c r="S29" s="274"/>
      <c r="T29" s="191"/>
      <c r="U29" s="274"/>
      <c r="V29" s="191"/>
      <c r="W29" s="436"/>
    </row>
    <row r="30" spans="1:23" s="380" customFormat="1" ht="27" customHeight="1" x14ac:dyDescent="0.4">
      <c r="A30" s="950" t="s">
        <v>145</v>
      </c>
      <c r="B30" s="951"/>
      <c r="C30" s="434"/>
      <c r="D30" s="440"/>
      <c r="E30" s="440"/>
      <c r="F30" s="440"/>
      <c r="G30" s="438"/>
      <c r="H30" s="280"/>
      <c r="I30" s="280"/>
      <c r="J30" s="280"/>
      <c r="K30" s="18"/>
      <c r="L30" s="18"/>
      <c r="M30" s="162"/>
      <c r="N30" s="435"/>
      <c r="O30" s="962" t="s">
        <v>145</v>
      </c>
      <c r="P30" s="962"/>
      <c r="Q30" s="962"/>
      <c r="R30" s="944"/>
      <c r="S30" s="274"/>
      <c r="T30" s="191"/>
      <c r="U30" s="274"/>
      <c r="V30" s="191"/>
      <c r="W30" s="436"/>
    </row>
    <row r="31" spans="1:23" s="380" customFormat="1" ht="42.75" customHeight="1" x14ac:dyDescent="0.4">
      <c r="A31" s="952">
        <v>1</v>
      </c>
      <c r="B31" s="947" t="s">
        <v>92</v>
      </c>
      <c r="C31" s="956">
        <v>6</v>
      </c>
      <c r="D31" s="952"/>
      <c r="E31" s="560"/>
      <c r="F31" s="560"/>
      <c r="G31" s="438"/>
      <c r="H31" s="280"/>
      <c r="I31" s="280"/>
      <c r="J31" s="280"/>
      <c r="K31" s="36"/>
      <c r="L31" s="36"/>
      <c r="M31" s="280"/>
      <c r="N31" s="280"/>
      <c r="O31" s="447" t="s">
        <v>458</v>
      </c>
      <c r="P31" s="280">
        <v>6</v>
      </c>
      <c r="Q31" s="448" t="s">
        <v>115</v>
      </c>
      <c r="R31" s="280">
        <v>1</v>
      </c>
      <c r="S31" s="274"/>
      <c r="T31" s="191"/>
      <c r="U31" s="274"/>
      <c r="V31" s="191"/>
      <c r="W31" s="436"/>
    </row>
    <row r="32" spans="1:23" s="380" customFormat="1" ht="42.75" customHeight="1" x14ac:dyDescent="0.4">
      <c r="A32" s="953"/>
      <c r="B32" s="948"/>
      <c r="C32" s="957"/>
      <c r="D32" s="953"/>
      <c r="E32" s="558"/>
      <c r="F32" s="558"/>
      <c r="G32" s="438"/>
      <c r="H32" s="280"/>
      <c r="I32" s="280"/>
      <c r="J32" s="280"/>
      <c r="K32" s="36"/>
      <c r="L32" s="36"/>
      <c r="M32" s="280"/>
      <c r="N32" s="280"/>
      <c r="O32" s="280"/>
      <c r="P32" s="280"/>
      <c r="Q32" s="49" t="s">
        <v>117</v>
      </c>
      <c r="R32" s="36">
        <v>2</v>
      </c>
      <c r="S32" s="274"/>
      <c r="T32" s="191"/>
      <c r="U32" s="274"/>
      <c r="V32" s="191"/>
      <c r="W32" s="436"/>
    </row>
    <row r="33" spans="1:23" s="380" customFormat="1" ht="42.75" customHeight="1" x14ac:dyDescent="0.4">
      <c r="A33" s="954"/>
      <c r="B33" s="949"/>
      <c r="C33" s="958"/>
      <c r="D33" s="954"/>
      <c r="E33" s="559"/>
      <c r="F33" s="559"/>
      <c r="G33" s="438"/>
      <c r="H33" s="280"/>
      <c r="I33" s="280"/>
      <c r="J33" s="280"/>
      <c r="K33" s="36"/>
      <c r="L33" s="36"/>
      <c r="M33" s="280"/>
      <c r="N33" s="280"/>
      <c r="O33" s="280"/>
      <c r="P33" s="280"/>
      <c r="Q33" s="447" t="s">
        <v>116</v>
      </c>
      <c r="R33" s="36">
        <v>3</v>
      </c>
      <c r="S33" s="274"/>
      <c r="T33" s="191"/>
      <c r="U33" s="274"/>
      <c r="V33" s="191"/>
      <c r="W33" s="436"/>
    </row>
    <row r="34" spans="1:23" s="380" customFormat="1" ht="33" customHeight="1" x14ac:dyDescent="0.4">
      <c r="A34" s="950" t="s">
        <v>147</v>
      </c>
      <c r="B34" s="951"/>
      <c r="C34" s="441"/>
      <c r="D34" s="442"/>
      <c r="E34" s="442"/>
      <c r="F34" s="442"/>
      <c r="G34" s="438"/>
      <c r="H34" s="280"/>
      <c r="I34" s="280"/>
      <c r="J34" s="280"/>
      <c r="K34" s="36"/>
      <c r="L34" s="36"/>
      <c r="M34" s="280"/>
      <c r="N34" s="280"/>
      <c r="O34" s="280"/>
      <c r="P34" s="280"/>
      <c r="Q34" s="162"/>
      <c r="R34" s="435"/>
      <c r="S34" s="962" t="s">
        <v>147</v>
      </c>
      <c r="T34" s="962"/>
      <c r="U34" s="962"/>
      <c r="V34" s="944"/>
      <c r="W34" s="436"/>
    </row>
    <row r="35" spans="1:23" s="380" customFormat="1" ht="46.5" customHeight="1" x14ac:dyDescent="0.15">
      <c r="A35" s="952">
        <v>1</v>
      </c>
      <c r="B35" s="947" t="s">
        <v>93</v>
      </c>
      <c r="C35" s="956">
        <v>6</v>
      </c>
      <c r="D35" s="952"/>
      <c r="E35" s="560"/>
      <c r="F35" s="560"/>
      <c r="G35" s="438"/>
      <c r="H35" s="280"/>
      <c r="I35" s="280"/>
      <c r="J35" s="280"/>
      <c r="K35" s="36"/>
      <c r="L35" s="36"/>
      <c r="M35" s="280"/>
      <c r="N35" s="280"/>
      <c r="O35" s="280"/>
      <c r="P35" s="280"/>
      <c r="Q35" s="280"/>
      <c r="R35" s="280"/>
      <c r="S35" s="450" t="s">
        <v>464</v>
      </c>
      <c r="T35" s="18">
        <v>6</v>
      </c>
      <c r="U35" s="53" t="s">
        <v>119</v>
      </c>
      <c r="V35" s="18">
        <v>2</v>
      </c>
      <c r="W35" s="436"/>
    </row>
    <row r="36" spans="1:23" s="380" customFormat="1" ht="46.5" customHeight="1" x14ac:dyDescent="0.15">
      <c r="A36" s="953"/>
      <c r="B36" s="948"/>
      <c r="C36" s="957"/>
      <c r="D36" s="953"/>
      <c r="E36" s="558"/>
      <c r="F36" s="565">
        <v>2</v>
      </c>
      <c r="G36" s="438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567" t="s">
        <v>498</v>
      </c>
      <c r="T36" s="18">
        <v>2</v>
      </c>
      <c r="U36" s="53" t="s">
        <v>120</v>
      </c>
      <c r="V36" s="18">
        <v>2</v>
      </c>
      <c r="W36" s="436"/>
    </row>
    <row r="37" spans="1:23" s="380" customFormat="1" ht="46.5" customHeight="1" x14ac:dyDescent="0.15">
      <c r="A37" s="954"/>
      <c r="B37" s="949"/>
      <c r="C37" s="958"/>
      <c r="D37" s="954"/>
      <c r="E37" s="559"/>
      <c r="F37" s="559"/>
      <c r="G37" s="438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18"/>
      <c r="U37" s="53" t="s">
        <v>118</v>
      </c>
      <c r="V37" s="18">
        <v>4</v>
      </c>
      <c r="W37" s="436"/>
    </row>
    <row r="38" spans="1:23" ht="46.5" customHeight="1" x14ac:dyDescent="0.4">
      <c r="A38" s="952">
        <v>2</v>
      </c>
      <c r="B38" s="947" t="s">
        <v>94</v>
      </c>
      <c r="C38" s="952"/>
      <c r="D38" s="959">
        <v>25</v>
      </c>
      <c r="E38" s="559"/>
      <c r="F38" s="559"/>
      <c r="G38" s="156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450" t="s">
        <v>465</v>
      </c>
      <c r="T38" s="18">
        <v>25</v>
      </c>
      <c r="U38" s="53" t="s">
        <v>121</v>
      </c>
      <c r="V38" s="17">
        <v>5</v>
      </c>
      <c r="W38" s="436"/>
    </row>
    <row r="39" spans="1:23" ht="46.5" customHeight="1" x14ac:dyDescent="0.4">
      <c r="A39" s="953"/>
      <c r="B39" s="948"/>
      <c r="C39" s="953"/>
      <c r="D39" s="960"/>
      <c r="E39" s="559"/>
      <c r="F39" s="566">
        <v>5</v>
      </c>
      <c r="G39" s="156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567" t="s">
        <v>498</v>
      </c>
      <c r="T39" s="18">
        <v>5</v>
      </c>
      <c r="U39" s="451" t="s">
        <v>122</v>
      </c>
      <c r="V39" s="17">
        <v>5</v>
      </c>
      <c r="W39" s="436"/>
    </row>
    <row r="40" spans="1:23" ht="46.5" customHeight="1" x14ac:dyDescent="0.4">
      <c r="A40" s="953"/>
      <c r="B40" s="948"/>
      <c r="C40" s="953"/>
      <c r="D40" s="960"/>
      <c r="E40" s="559"/>
      <c r="F40" s="559"/>
      <c r="G40" s="156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62"/>
      <c r="T40" s="18"/>
      <c r="U40" s="451" t="s">
        <v>123</v>
      </c>
      <c r="V40" s="17">
        <v>10</v>
      </c>
      <c r="W40" s="436"/>
    </row>
    <row r="41" spans="1:23" ht="46.5" customHeight="1" x14ac:dyDescent="0.4">
      <c r="A41" s="954"/>
      <c r="B41" s="949"/>
      <c r="C41" s="954"/>
      <c r="D41" s="961"/>
      <c r="E41" s="559"/>
      <c r="F41" s="559"/>
      <c r="G41" s="156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62"/>
      <c r="T41" s="18"/>
      <c r="U41" s="452" t="s">
        <v>124</v>
      </c>
      <c r="V41" s="17">
        <v>10</v>
      </c>
      <c r="W41" s="436"/>
    </row>
    <row r="42" spans="1:23" ht="46.5" customHeight="1" x14ac:dyDescent="0.4">
      <c r="A42" s="952">
        <v>3</v>
      </c>
      <c r="B42" s="947" t="s">
        <v>95</v>
      </c>
      <c r="C42" s="952"/>
      <c r="D42" s="959">
        <v>25</v>
      </c>
      <c r="E42" s="559"/>
      <c r="F42" s="559"/>
      <c r="G42" s="156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450" t="s">
        <v>465</v>
      </c>
      <c r="T42" s="18">
        <v>25</v>
      </c>
      <c r="U42" s="451" t="s">
        <v>125</v>
      </c>
      <c r="V42" s="17">
        <v>10</v>
      </c>
      <c r="W42" s="436"/>
    </row>
    <row r="43" spans="1:23" ht="46.5" customHeight="1" x14ac:dyDescent="0.4">
      <c r="A43" s="953"/>
      <c r="B43" s="948"/>
      <c r="C43" s="953"/>
      <c r="D43" s="960"/>
      <c r="E43" s="559"/>
      <c r="F43" s="566">
        <v>5</v>
      </c>
      <c r="G43" s="156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567" t="s">
        <v>498</v>
      </c>
      <c r="T43" s="42">
        <v>5</v>
      </c>
      <c r="U43" s="451" t="s">
        <v>126</v>
      </c>
      <c r="V43" s="17">
        <v>10</v>
      </c>
      <c r="W43" s="436"/>
    </row>
    <row r="44" spans="1:23" ht="46.5" customHeight="1" x14ac:dyDescent="0.4">
      <c r="A44" s="954"/>
      <c r="B44" s="949"/>
      <c r="C44" s="954"/>
      <c r="D44" s="961"/>
      <c r="E44" s="559"/>
      <c r="F44" s="559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6"/>
      <c r="U44" s="53" t="s">
        <v>127</v>
      </c>
      <c r="V44" s="17">
        <v>10</v>
      </c>
      <c r="W44" s="271"/>
    </row>
    <row r="45" spans="1:23" ht="27" customHeight="1" x14ac:dyDescent="0.4">
      <c r="B45" s="420" t="s">
        <v>71</v>
      </c>
      <c r="C45" s="418">
        <f>SUM(C9:C44)</f>
        <v>36.5</v>
      </c>
      <c r="D45" s="439">
        <f>SUM(D9:D44)</f>
        <v>50</v>
      </c>
      <c r="E45" s="555">
        <f t="shared" ref="E45:F45" si="0">SUM(E9:E44)</f>
        <v>0.5</v>
      </c>
      <c r="F45" s="556">
        <f t="shared" si="0"/>
        <v>13</v>
      </c>
      <c r="G45" s="443"/>
      <c r="H45" s="443">
        <f t="shared" ref="H45:V45" si="1">SUM(H9:H44)</f>
        <v>10</v>
      </c>
      <c r="I45" s="443"/>
      <c r="J45" s="443">
        <f t="shared" si="1"/>
        <v>10</v>
      </c>
      <c r="K45" s="443"/>
      <c r="L45" s="443">
        <f t="shared" si="1"/>
        <v>16</v>
      </c>
      <c r="M45" s="443">
        <f t="shared" si="1"/>
        <v>0</v>
      </c>
      <c r="N45" s="443">
        <f t="shared" si="1"/>
        <v>16</v>
      </c>
      <c r="O45" s="443"/>
      <c r="P45" s="443">
        <f t="shared" si="1"/>
        <v>6</v>
      </c>
      <c r="Q45" s="443"/>
      <c r="R45" s="443">
        <f t="shared" si="1"/>
        <v>6</v>
      </c>
      <c r="S45" s="443"/>
      <c r="T45" s="443">
        <f t="shared" si="1"/>
        <v>68</v>
      </c>
      <c r="U45" s="443"/>
      <c r="V45" s="443">
        <f t="shared" si="1"/>
        <v>68</v>
      </c>
      <c r="W45" s="449">
        <f>H45+L45+P45+T45</f>
        <v>100</v>
      </c>
    </row>
    <row r="46" spans="1:23" x14ac:dyDescent="0.4">
      <c r="C46" s="848">
        <f>SUM(C45+D45+E45+F45)</f>
        <v>100</v>
      </c>
      <c r="D46" s="848"/>
      <c r="E46" s="848"/>
      <c r="F46" s="848"/>
    </row>
  </sheetData>
  <mergeCells count="69">
    <mergeCell ref="C46:F46"/>
    <mergeCell ref="O30:R30"/>
    <mergeCell ref="S34:V34"/>
    <mergeCell ref="G8:J8"/>
    <mergeCell ref="K18:N18"/>
    <mergeCell ref="C35:C37"/>
    <mergeCell ref="D35:D37"/>
    <mergeCell ref="C15:C17"/>
    <mergeCell ref="D15:D17"/>
    <mergeCell ref="C19:C21"/>
    <mergeCell ref="D19:D21"/>
    <mergeCell ref="C22:C25"/>
    <mergeCell ref="C26:C29"/>
    <mergeCell ref="D22:D25"/>
    <mergeCell ref="D26:D29"/>
    <mergeCell ref="C38:C41"/>
    <mergeCell ref="D38:D41"/>
    <mergeCell ref="C42:C44"/>
    <mergeCell ref="D42:D44"/>
    <mergeCell ref="A30:B30"/>
    <mergeCell ref="A34:B34"/>
    <mergeCell ref="C31:C33"/>
    <mergeCell ref="D31:D33"/>
    <mergeCell ref="B31:B33"/>
    <mergeCell ref="B35:B37"/>
    <mergeCell ref="B38:B41"/>
    <mergeCell ref="B42:B44"/>
    <mergeCell ref="A42:A44"/>
    <mergeCell ref="A38:A41"/>
    <mergeCell ref="A35:A37"/>
    <mergeCell ref="A31:A33"/>
    <mergeCell ref="A7:B7"/>
    <mergeCell ref="A8:B8"/>
    <mergeCell ref="C9:C14"/>
    <mergeCell ref="D9:D14"/>
    <mergeCell ref="B9:B14"/>
    <mergeCell ref="A9:A14"/>
    <mergeCell ref="C3:F7"/>
    <mergeCell ref="A1:V1"/>
    <mergeCell ref="A2:V2"/>
    <mergeCell ref="A3:B3"/>
    <mergeCell ref="A4:B5"/>
    <mergeCell ref="A6:B6"/>
    <mergeCell ref="S4:V4"/>
    <mergeCell ref="G5:J5"/>
    <mergeCell ref="K5:N5"/>
    <mergeCell ref="O5:R5"/>
    <mergeCell ref="S5:V5"/>
    <mergeCell ref="W2:W7"/>
    <mergeCell ref="G3:J3"/>
    <mergeCell ref="K3:N3"/>
    <mergeCell ref="O3:R3"/>
    <mergeCell ref="S3:V3"/>
    <mergeCell ref="G4:J4"/>
    <mergeCell ref="G6:J6"/>
    <mergeCell ref="K6:N6"/>
    <mergeCell ref="O6:R6"/>
    <mergeCell ref="S6:V6"/>
    <mergeCell ref="K4:N4"/>
    <mergeCell ref="O4:R4"/>
    <mergeCell ref="B15:B17"/>
    <mergeCell ref="B19:B21"/>
    <mergeCell ref="B22:B25"/>
    <mergeCell ref="B26:B29"/>
    <mergeCell ref="A18:B18"/>
    <mergeCell ref="A26:A29"/>
    <mergeCell ref="A22:A25"/>
    <mergeCell ref="A19:A21"/>
    <mergeCell ref="A15:A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7D0E-CAD8-0F4F-A1D7-6F5A0E9B8DE7}">
  <dimension ref="A1:BK15"/>
  <sheetViews>
    <sheetView zoomScale="68" workbookViewId="0">
      <selection activeCell="G23" sqref="G23"/>
    </sheetView>
  </sheetViews>
  <sheetFormatPr baseColWidth="10" defaultRowHeight="24" x14ac:dyDescent="0.4"/>
  <cols>
    <col min="1" max="1" width="4.6640625" style="568" customWidth="1"/>
    <col min="2" max="2" width="29" style="568" customWidth="1"/>
    <col min="3" max="16384" width="10.83203125" style="568"/>
  </cols>
  <sheetData>
    <row r="1" spans="1:63" s="145" customFormat="1" x14ac:dyDescent="0.4">
      <c r="A1" s="595" t="s">
        <v>24</v>
      </c>
      <c r="B1" s="596"/>
      <c r="C1" s="582" t="s">
        <v>25</v>
      </c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582"/>
      <c r="AW1" s="582"/>
      <c r="AX1" s="582"/>
      <c r="AY1" s="582"/>
      <c r="AZ1" s="582"/>
      <c r="BA1" s="582"/>
      <c r="BB1" s="582"/>
      <c r="BC1" s="582"/>
      <c r="BD1" s="582"/>
      <c r="BE1" s="582"/>
      <c r="BF1" s="582"/>
      <c r="BG1" s="582"/>
      <c r="BH1" s="582"/>
      <c r="BI1" s="582"/>
      <c r="BJ1" s="582"/>
      <c r="BK1" s="581" t="s">
        <v>71</v>
      </c>
    </row>
    <row r="2" spans="1:63" s="145" customFormat="1" x14ac:dyDescent="0.4">
      <c r="A2" s="597"/>
      <c r="B2" s="598"/>
      <c r="C2" s="583">
        <v>1</v>
      </c>
      <c r="D2" s="584"/>
      <c r="E2" s="584"/>
      <c r="F2" s="584"/>
      <c r="G2" s="584"/>
      <c r="H2" s="585"/>
      <c r="I2" s="586">
        <v>2</v>
      </c>
      <c r="J2" s="587"/>
      <c r="K2" s="587"/>
      <c r="L2" s="587"/>
      <c r="M2" s="587"/>
      <c r="N2" s="588"/>
      <c r="O2" s="586">
        <v>3</v>
      </c>
      <c r="P2" s="587"/>
      <c r="Q2" s="587"/>
      <c r="R2" s="587"/>
      <c r="S2" s="587"/>
      <c r="T2" s="588"/>
      <c r="U2" s="583">
        <v>4</v>
      </c>
      <c r="V2" s="584"/>
      <c r="W2" s="584"/>
      <c r="X2" s="584"/>
      <c r="Y2" s="584"/>
      <c r="Z2" s="585"/>
      <c r="AA2" s="586">
        <v>5</v>
      </c>
      <c r="AB2" s="587"/>
      <c r="AC2" s="587"/>
      <c r="AD2" s="587"/>
      <c r="AE2" s="587"/>
      <c r="AF2" s="588"/>
      <c r="AG2" s="583">
        <v>6</v>
      </c>
      <c r="AH2" s="584"/>
      <c r="AI2" s="584"/>
      <c r="AJ2" s="584"/>
      <c r="AK2" s="584"/>
      <c r="AL2" s="585"/>
      <c r="AM2" s="580">
        <v>7</v>
      </c>
      <c r="AN2" s="580"/>
      <c r="AO2" s="580"/>
      <c r="AP2" s="580"/>
      <c r="AQ2" s="580"/>
      <c r="AR2" s="580"/>
      <c r="AS2" s="586">
        <v>8</v>
      </c>
      <c r="AT2" s="587"/>
      <c r="AU2" s="587"/>
      <c r="AV2" s="587"/>
      <c r="AW2" s="587"/>
      <c r="AX2" s="588"/>
      <c r="AY2" s="583">
        <v>9</v>
      </c>
      <c r="AZ2" s="584"/>
      <c r="BA2" s="584"/>
      <c r="BB2" s="584"/>
      <c r="BC2" s="584"/>
      <c r="BD2" s="585"/>
      <c r="BE2" s="580">
        <v>10</v>
      </c>
      <c r="BF2" s="580"/>
      <c r="BG2" s="580"/>
      <c r="BH2" s="580"/>
      <c r="BI2" s="580"/>
      <c r="BJ2" s="580"/>
      <c r="BK2" s="581"/>
    </row>
    <row r="3" spans="1:63" s="145" customFormat="1" x14ac:dyDescent="0.4">
      <c r="A3" s="599"/>
      <c r="B3" s="600"/>
      <c r="C3" s="592" t="s">
        <v>26</v>
      </c>
      <c r="D3" s="592"/>
      <c r="E3" s="593" t="s">
        <v>27</v>
      </c>
      <c r="F3" s="593"/>
      <c r="G3" s="455" t="s">
        <v>474</v>
      </c>
      <c r="H3" s="482" t="s">
        <v>475</v>
      </c>
      <c r="I3" s="590" t="s">
        <v>26</v>
      </c>
      <c r="J3" s="590"/>
      <c r="K3" s="591" t="s">
        <v>27</v>
      </c>
      <c r="L3" s="591"/>
      <c r="M3" s="455" t="s">
        <v>474</v>
      </c>
      <c r="N3" s="482" t="s">
        <v>475</v>
      </c>
      <c r="O3" s="590" t="s">
        <v>26</v>
      </c>
      <c r="P3" s="590"/>
      <c r="Q3" s="591" t="s">
        <v>27</v>
      </c>
      <c r="R3" s="591"/>
      <c r="S3" s="455" t="s">
        <v>474</v>
      </c>
      <c r="T3" s="482" t="s">
        <v>475</v>
      </c>
      <c r="U3" s="592" t="s">
        <v>26</v>
      </c>
      <c r="V3" s="592"/>
      <c r="W3" s="593" t="s">
        <v>27</v>
      </c>
      <c r="X3" s="593"/>
      <c r="Y3" s="455" t="s">
        <v>474</v>
      </c>
      <c r="Z3" s="482" t="s">
        <v>475</v>
      </c>
      <c r="AA3" s="590" t="s">
        <v>26</v>
      </c>
      <c r="AB3" s="590"/>
      <c r="AC3" s="591" t="s">
        <v>27</v>
      </c>
      <c r="AD3" s="591"/>
      <c r="AE3" s="455" t="s">
        <v>474</v>
      </c>
      <c r="AF3" s="482" t="s">
        <v>475</v>
      </c>
      <c r="AG3" s="592" t="s">
        <v>26</v>
      </c>
      <c r="AH3" s="592"/>
      <c r="AI3" s="593" t="s">
        <v>27</v>
      </c>
      <c r="AJ3" s="593"/>
      <c r="AK3" s="455" t="s">
        <v>474</v>
      </c>
      <c r="AL3" s="482" t="s">
        <v>475</v>
      </c>
      <c r="AM3" s="590" t="s">
        <v>26</v>
      </c>
      <c r="AN3" s="590"/>
      <c r="AO3" s="591" t="s">
        <v>27</v>
      </c>
      <c r="AP3" s="591"/>
      <c r="AQ3" s="455" t="s">
        <v>474</v>
      </c>
      <c r="AR3" s="482" t="s">
        <v>475</v>
      </c>
      <c r="AS3" s="590" t="s">
        <v>26</v>
      </c>
      <c r="AT3" s="590"/>
      <c r="AU3" s="591" t="s">
        <v>27</v>
      </c>
      <c r="AV3" s="591"/>
      <c r="AW3" s="455" t="s">
        <v>474</v>
      </c>
      <c r="AX3" s="482" t="s">
        <v>475</v>
      </c>
      <c r="AY3" s="592" t="s">
        <v>26</v>
      </c>
      <c r="AZ3" s="592"/>
      <c r="BA3" s="593" t="s">
        <v>27</v>
      </c>
      <c r="BB3" s="593"/>
      <c r="BC3" s="455" t="s">
        <v>474</v>
      </c>
      <c r="BD3" s="482" t="s">
        <v>475</v>
      </c>
      <c r="BE3" s="590" t="s">
        <v>26</v>
      </c>
      <c r="BF3" s="590"/>
      <c r="BG3" s="591" t="s">
        <v>27</v>
      </c>
      <c r="BH3" s="591"/>
      <c r="BI3" s="455" t="s">
        <v>474</v>
      </c>
      <c r="BJ3" s="482" t="s">
        <v>475</v>
      </c>
      <c r="BK3" s="581"/>
    </row>
    <row r="4" spans="1:63" s="145" customFormat="1" ht="26.25" customHeight="1" x14ac:dyDescent="0.4">
      <c r="A4" s="25">
        <v>5</v>
      </c>
      <c r="B4" s="329" t="s">
        <v>48</v>
      </c>
      <c r="C4" s="25"/>
      <c r="D4" s="25"/>
      <c r="E4" s="419">
        <v>6</v>
      </c>
      <c r="F4" s="419" t="s">
        <v>16</v>
      </c>
      <c r="G4" s="25"/>
      <c r="H4" s="2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76">
        <v>2</v>
      </c>
      <c r="V4" s="476" t="s">
        <v>15</v>
      </c>
      <c r="W4" s="25"/>
      <c r="X4" s="25"/>
      <c r="Y4" s="25"/>
      <c r="Z4" s="25"/>
      <c r="AA4" s="2"/>
      <c r="AB4" s="2"/>
      <c r="AC4" s="2"/>
      <c r="AD4" s="2"/>
      <c r="AE4" s="2"/>
      <c r="AF4" s="2"/>
      <c r="AG4" s="25"/>
      <c r="AH4" s="25"/>
      <c r="AI4" s="25"/>
      <c r="AJ4" s="25"/>
      <c r="AK4" s="25"/>
      <c r="AL4" s="25"/>
      <c r="AM4" s="118">
        <v>2</v>
      </c>
      <c r="AN4" s="118" t="s">
        <v>15</v>
      </c>
      <c r="AO4" s="2"/>
      <c r="AP4" s="2"/>
      <c r="AQ4" s="455">
        <v>1</v>
      </c>
      <c r="AR4" s="2"/>
      <c r="AS4" s="118">
        <v>2</v>
      </c>
      <c r="AT4" s="118" t="s">
        <v>15</v>
      </c>
      <c r="AU4" s="2"/>
      <c r="AV4" s="2"/>
      <c r="AW4" s="2"/>
      <c r="AX4" s="2"/>
      <c r="AY4" s="2"/>
      <c r="AZ4" s="25"/>
      <c r="BA4" s="2"/>
      <c r="BB4" s="25"/>
      <c r="BC4" s="25"/>
      <c r="BD4" s="25"/>
      <c r="BE4" s="2"/>
      <c r="BF4" s="2"/>
      <c r="BG4" s="2"/>
      <c r="BH4" s="2"/>
      <c r="BI4" s="2"/>
      <c r="BJ4" s="2"/>
      <c r="BK4" s="25">
        <f t="shared" ref="BK4" si="0">SUM(C4:BJ4)</f>
        <v>13</v>
      </c>
    </row>
    <row r="6" spans="1:63" x14ac:dyDescent="0.4">
      <c r="B6" s="568" t="s">
        <v>499</v>
      </c>
    </row>
    <row r="7" spans="1:63" x14ac:dyDescent="0.4">
      <c r="B7" s="602" t="s">
        <v>500</v>
      </c>
      <c r="C7" s="570"/>
      <c r="D7" s="601" t="s">
        <v>502</v>
      </c>
      <c r="E7" s="601"/>
      <c r="F7" s="194"/>
      <c r="G7" s="601" t="s">
        <v>24</v>
      </c>
    </row>
    <row r="8" spans="1:63" x14ac:dyDescent="0.4">
      <c r="B8" s="602"/>
      <c r="C8" s="194" t="s">
        <v>25</v>
      </c>
      <c r="D8" s="194" t="s">
        <v>83</v>
      </c>
      <c r="E8" s="194" t="s">
        <v>82</v>
      </c>
      <c r="F8" s="194" t="s">
        <v>83</v>
      </c>
      <c r="G8" s="601"/>
    </row>
    <row r="9" spans="1:63" x14ac:dyDescent="0.4">
      <c r="B9" s="602"/>
      <c r="C9" s="194" t="s">
        <v>501</v>
      </c>
      <c r="D9" s="194">
        <v>6</v>
      </c>
      <c r="E9" s="194">
        <v>1.5</v>
      </c>
      <c r="F9" s="571">
        <v>3</v>
      </c>
      <c r="G9" s="572">
        <f>(100*F9)/13</f>
        <v>23.076923076923077</v>
      </c>
    </row>
    <row r="10" spans="1:63" x14ac:dyDescent="0.4">
      <c r="B10" s="573"/>
      <c r="C10" s="570"/>
      <c r="D10" s="570"/>
      <c r="E10" s="194">
        <v>1.6</v>
      </c>
      <c r="F10" s="571">
        <v>3</v>
      </c>
      <c r="G10" s="572">
        <f t="shared" ref="G10:G14" si="1">(100*F10)/13</f>
        <v>23.076923076923077</v>
      </c>
    </row>
    <row r="11" spans="1:63" x14ac:dyDescent="0.4">
      <c r="B11" s="574"/>
      <c r="C11" s="194" t="s">
        <v>503</v>
      </c>
      <c r="D11" s="194">
        <v>2</v>
      </c>
      <c r="E11" s="194">
        <v>4.2</v>
      </c>
      <c r="F11" s="194">
        <v>2</v>
      </c>
      <c r="G11" s="572">
        <f t="shared" si="1"/>
        <v>15.384615384615385</v>
      </c>
    </row>
    <row r="12" spans="1:63" x14ac:dyDescent="0.4">
      <c r="B12" s="574"/>
      <c r="C12" s="194" t="s">
        <v>504</v>
      </c>
      <c r="D12" s="194">
        <v>3</v>
      </c>
      <c r="E12" s="194">
        <v>7.3</v>
      </c>
      <c r="F12" s="194">
        <v>2</v>
      </c>
      <c r="G12" s="572">
        <f t="shared" si="1"/>
        <v>15.384615384615385</v>
      </c>
    </row>
    <row r="13" spans="1:63" x14ac:dyDescent="0.4">
      <c r="B13" s="574"/>
      <c r="C13" s="570"/>
      <c r="D13" s="194"/>
      <c r="E13" s="194" t="s">
        <v>474</v>
      </c>
      <c r="F13" s="194">
        <v>1</v>
      </c>
      <c r="G13" s="572">
        <f t="shared" si="1"/>
        <v>7.6923076923076925</v>
      </c>
    </row>
    <row r="14" spans="1:63" x14ac:dyDescent="0.4">
      <c r="B14" s="575"/>
      <c r="C14" s="194" t="s">
        <v>505</v>
      </c>
      <c r="D14" s="194">
        <v>2</v>
      </c>
      <c r="E14" s="194">
        <v>8.5</v>
      </c>
      <c r="F14" s="194">
        <v>2</v>
      </c>
      <c r="G14" s="572">
        <f t="shared" si="1"/>
        <v>15.384615384615385</v>
      </c>
    </row>
    <row r="15" spans="1:63" x14ac:dyDescent="0.4">
      <c r="F15" s="576">
        <f>SUM(F9:F14)</f>
        <v>13</v>
      </c>
      <c r="G15" s="569">
        <f>SUM(G9:G14)</f>
        <v>100</v>
      </c>
    </row>
  </sheetData>
  <mergeCells count="36">
    <mergeCell ref="D7:E7"/>
    <mergeCell ref="B7:B9"/>
    <mergeCell ref="G7:G8"/>
    <mergeCell ref="AO3:AP3"/>
    <mergeCell ref="AS3:AT3"/>
    <mergeCell ref="W3:X3"/>
    <mergeCell ref="AA3:AB3"/>
    <mergeCell ref="AC3:AD3"/>
    <mergeCell ref="AG3:AH3"/>
    <mergeCell ref="AI3:AJ3"/>
    <mergeCell ref="AM3:AN3"/>
    <mergeCell ref="K3:L3"/>
    <mergeCell ref="O3:P3"/>
    <mergeCell ref="Q3:R3"/>
    <mergeCell ref="U3:V3"/>
    <mergeCell ref="BG3:BH3"/>
    <mergeCell ref="AU3:AV3"/>
    <mergeCell ref="AY3:AZ3"/>
    <mergeCell ref="BA3:BB3"/>
    <mergeCell ref="BE3:BF3"/>
    <mergeCell ref="A1:B3"/>
    <mergeCell ref="C1:BJ1"/>
    <mergeCell ref="BK1:BK3"/>
    <mergeCell ref="C2:H2"/>
    <mergeCell ref="I2:N2"/>
    <mergeCell ref="O2:T2"/>
    <mergeCell ref="U2:Z2"/>
    <mergeCell ref="AA2:AF2"/>
    <mergeCell ref="AG2:AL2"/>
    <mergeCell ref="AM2:AR2"/>
    <mergeCell ref="AS2:AX2"/>
    <mergeCell ref="AY2:BD2"/>
    <mergeCell ref="BE2:BJ2"/>
    <mergeCell ref="C3:D3"/>
    <mergeCell ref="E3:F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A8A6-5F07-45C5-9F65-6EF88EB3933A}">
  <dimension ref="A1:CC196"/>
  <sheetViews>
    <sheetView zoomScaleNormal="40" workbookViewId="0">
      <pane xSplit="5" ySplit="7" topLeftCell="F30" activePane="bottomRight" state="frozen"/>
      <selection pane="topRight" activeCell="F1" sqref="F1"/>
      <selection pane="bottomLeft" activeCell="A8" sqref="A8"/>
      <selection pane="bottomRight" activeCell="J22" sqref="J22"/>
    </sheetView>
  </sheetViews>
  <sheetFormatPr baseColWidth="10" defaultColWidth="10.1640625" defaultRowHeight="24" x14ac:dyDescent="0.4"/>
  <cols>
    <col min="1" max="1" width="64.5" style="47" bestFit="1" customWidth="1"/>
    <col min="2" max="5" width="9.33203125" style="28" customWidth="1"/>
    <col min="6" max="6" width="104.33203125" style="41" customWidth="1"/>
    <col min="7" max="7" width="9.33203125" style="28" customWidth="1"/>
    <col min="8" max="8" width="22.1640625" style="16" customWidth="1"/>
    <col min="9" max="9" width="10.83203125" style="16" customWidth="1"/>
    <col min="10" max="10" width="141.1640625" style="16" customWidth="1"/>
    <col min="11" max="11" width="11" style="16" customWidth="1"/>
    <col min="12" max="12" width="9.33203125" style="16" customWidth="1"/>
    <col min="13" max="13" width="16.6640625" style="16" customWidth="1"/>
    <col min="14" max="14" width="148" style="16" customWidth="1"/>
    <col min="15" max="15" width="9" style="16" customWidth="1"/>
    <col min="16" max="16" width="13.1640625" style="16" customWidth="1"/>
    <col min="17" max="17" width="15.5" style="16" customWidth="1"/>
    <col min="18" max="18" width="128.5" style="16" customWidth="1"/>
    <col min="19" max="19" width="11.6640625" style="16" customWidth="1"/>
    <col min="20" max="20" width="12.6640625" style="16" customWidth="1"/>
    <col min="21" max="21" width="15" style="16" customWidth="1"/>
    <col min="22" max="22" width="129.33203125" style="156" customWidth="1"/>
    <col min="23" max="81" width="10.1640625" style="155"/>
    <col min="82" max="16384" width="10.1640625" style="16"/>
  </cols>
  <sheetData>
    <row r="1" spans="1:22" ht="27" customHeight="1" x14ac:dyDescent="0.4">
      <c r="A1" s="630" t="s">
        <v>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  <c r="T1" s="630"/>
      <c r="U1" s="630"/>
    </row>
    <row r="2" spans="1:22" ht="27" customHeight="1" x14ac:dyDescent="0.55000000000000004">
      <c r="A2" s="631" t="s">
        <v>129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581" t="s">
        <v>302</v>
      </c>
    </row>
    <row r="3" spans="1:22" ht="27" customHeight="1" x14ac:dyDescent="0.4">
      <c r="A3" s="18" t="s">
        <v>73</v>
      </c>
      <c r="B3" s="610" t="s">
        <v>74</v>
      </c>
      <c r="C3" s="611"/>
      <c r="D3" s="611"/>
      <c r="E3" s="612"/>
      <c r="F3" s="632" t="s">
        <v>28</v>
      </c>
      <c r="G3" s="632"/>
      <c r="H3" s="632"/>
      <c r="I3" s="632"/>
      <c r="J3" s="633" t="s">
        <v>30</v>
      </c>
      <c r="K3" s="633"/>
      <c r="L3" s="633"/>
      <c r="M3" s="633"/>
      <c r="N3" s="634" t="s">
        <v>75</v>
      </c>
      <c r="O3" s="634"/>
      <c r="P3" s="634"/>
      <c r="Q3" s="634"/>
      <c r="R3" s="635" t="s">
        <v>55</v>
      </c>
      <c r="S3" s="635"/>
      <c r="T3" s="635"/>
      <c r="U3" s="635"/>
      <c r="V3" s="581"/>
    </row>
    <row r="4" spans="1:22" ht="27" customHeight="1" x14ac:dyDescent="0.4">
      <c r="A4" s="636" t="s">
        <v>76</v>
      </c>
      <c r="B4" s="613"/>
      <c r="C4" s="614"/>
      <c r="D4" s="614"/>
      <c r="E4" s="615"/>
      <c r="F4" s="637" t="s">
        <v>77</v>
      </c>
      <c r="G4" s="637"/>
      <c r="H4" s="637"/>
      <c r="I4" s="637"/>
      <c r="J4" s="638" t="s">
        <v>78</v>
      </c>
      <c r="K4" s="638"/>
      <c r="L4" s="638"/>
      <c r="M4" s="638"/>
      <c r="N4" s="639" t="s">
        <v>79</v>
      </c>
      <c r="O4" s="639"/>
      <c r="P4" s="639"/>
      <c r="Q4" s="639"/>
      <c r="R4" s="640" t="s">
        <v>80</v>
      </c>
      <c r="S4" s="640"/>
      <c r="T4" s="640"/>
      <c r="U4" s="640"/>
      <c r="V4" s="581"/>
    </row>
    <row r="5" spans="1:22" ht="250" customHeight="1" x14ac:dyDescent="0.4">
      <c r="A5" s="636"/>
      <c r="B5" s="613"/>
      <c r="C5" s="614"/>
      <c r="D5" s="614"/>
      <c r="E5" s="615"/>
      <c r="F5" s="641" t="s">
        <v>130</v>
      </c>
      <c r="G5" s="641"/>
      <c r="H5" s="641"/>
      <c r="I5" s="641"/>
      <c r="J5" s="626" t="s">
        <v>131</v>
      </c>
      <c r="K5" s="626"/>
      <c r="L5" s="626" t="s">
        <v>132</v>
      </c>
      <c r="M5" s="626"/>
      <c r="N5" s="627" t="s">
        <v>133</v>
      </c>
      <c r="O5" s="627"/>
      <c r="P5" s="628" t="s">
        <v>134</v>
      </c>
      <c r="Q5" s="628"/>
      <c r="R5" s="629" t="s">
        <v>135</v>
      </c>
      <c r="S5" s="629"/>
      <c r="T5" s="629" t="s">
        <v>136</v>
      </c>
      <c r="U5" s="629"/>
      <c r="V5" s="581"/>
    </row>
    <row r="6" spans="1:22" ht="121.5" customHeight="1" x14ac:dyDescent="0.4">
      <c r="A6" s="18" t="s">
        <v>81</v>
      </c>
      <c r="B6" s="616"/>
      <c r="C6" s="617"/>
      <c r="D6" s="617"/>
      <c r="E6" s="618"/>
      <c r="F6" s="643"/>
      <c r="G6" s="643"/>
      <c r="H6" s="643"/>
      <c r="I6" s="643"/>
      <c r="J6" s="626" t="s">
        <v>137</v>
      </c>
      <c r="K6" s="626"/>
      <c r="L6" s="626" t="s">
        <v>138</v>
      </c>
      <c r="M6" s="626"/>
      <c r="N6" s="627" t="s">
        <v>139</v>
      </c>
      <c r="O6" s="627"/>
      <c r="P6" s="627" t="s">
        <v>140</v>
      </c>
      <c r="Q6" s="627"/>
      <c r="R6" s="629" t="s">
        <v>139</v>
      </c>
      <c r="S6" s="629"/>
      <c r="T6" s="642" t="s">
        <v>140</v>
      </c>
      <c r="U6" s="642"/>
      <c r="V6" s="581"/>
    </row>
    <row r="7" spans="1:22" ht="27" customHeight="1" x14ac:dyDescent="0.4">
      <c r="A7" s="18" t="s">
        <v>24</v>
      </c>
      <c r="B7" s="96" t="s">
        <v>26</v>
      </c>
      <c r="C7" s="97" t="s">
        <v>27</v>
      </c>
      <c r="D7" s="455" t="s">
        <v>474</v>
      </c>
      <c r="E7" s="482" t="s">
        <v>475</v>
      </c>
      <c r="F7" s="24" t="s">
        <v>82</v>
      </c>
      <c r="G7" s="25" t="s">
        <v>83</v>
      </c>
      <c r="H7" s="22" t="s">
        <v>84</v>
      </c>
      <c r="I7" s="25" t="s">
        <v>83</v>
      </c>
      <c r="J7" s="19" t="s">
        <v>82</v>
      </c>
      <c r="K7" s="25" t="s">
        <v>83</v>
      </c>
      <c r="L7" s="19" t="s">
        <v>84</v>
      </c>
      <c r="M7" s="25" t="s">
        <v>83</v>
      </c>
      <c r="N7" s="20" t="s">
        <v>82</v>
      </c>
      <c r="O7" s="25" t="s">
        <v>83</v>
      </c>
      <c r="P7" s="20" t="s">
        <v>84</v>
      </c>
      <c r="Q7" s="25" t="s">
        <v>83</v>
      </c>
      <c r="R7" s="21" t="s">
        <v>82</v>
      </c>
      <c r="S7" s="25" t="s">
        <v>83</v>
      </c>
      <c r="T7" s="21" t="s">
        <v>84</v>
      </c>
      <c r="U7" s="25" t="s">
        <v>83</v>
      </c>
      <c r="V7" s="581"/>
    </row>
    <row r="8" spans="1:22" ht="33" customHeight="1" x14ac:dyDescent="0.4">
      <c r="A8" s="269" t="s">
        <v>141</v>
      </c>
      <c r="B8" s="159"/>
      <c r="C8" s="159"/>
      <c r="D8" s="159"/>
      <c r="E8" s="159"/>
      <c r="F8" s="24"/>
      <c r="G8" s="25"/>
      <c r="H8" s="22"/>
      <c r="I8" s="25"/>
      <c r="J8" s="19"/>
      <c r="K8" s="25"/>
      <c r="L8" s="19"/>
      <c r="M8" s="25"/>
      <c r="N8" s="20"/>
      <c r="O8" s="25"/>
      <c r="P8" s="20"/>
      <c r="Q8" s="25"/>
      <c r="R8" s="21"/>
      <c r="S8" s="25"/>
      <c r="T8" s="21"/>
      <c r="U8" s="25"/>
      <c r="V8" s="168" t="s">
        <v>354</v>
      </c>
    </row>
    <row r="9" spans="1:22" ht="33" customHeight="1" x14ac:dyDescent="0.4">
      <c r="A9" s="26" t="s">
        <v>2</v>
      </c>
      <c r="B9" s="501">
        <v>1</v>
      </c>
      <c r="C9" s="159"/>
      <c r="D9" s="159"/>
      <c r="E9" s="159"/>
      <c r="F9" s="27" t="s">
        <v>348</v>
      </c>
      <c r="G9" s="25">
        <v>1</v>
      </c>
      <c r="H9" s="22"/>
      <c r="I9" s="25"/>
      <c r="J9" s="19"/>
      <c r="K9" s="25"/>
      <c r="L9" s="19"/>
      <c r="M9" s="25"/>
      <c r="N9" s="20"/>
      <c r="O9" s="25"/>
      <c r="P9" s="20"/>
      <c r="Q9" s="25"/>
      <c r="R9" s="21"/>
      <c r="S9" s="25"/>
      <c r="T9" s="21"/>
      <c r="U9" s="25"/>
      <c r="V9" s="169" t="s">
        <v>355</v>
      </c>
    </row>
    <row r="10" spans="1:22" ht="33" customHeight="1" x14ac:dyDescent="0.4">
      <c r="A10" s="26" t="s">
        <v>3</v>
      </c>
      <c r="B10" s="501">
        <v>1</v>
      </c>
      <c r="C10" s="159"/>
      <c r="D10" s="159"/>
      <c r="E10" s="159"/>
      <c r="F10" s="27" t="s">
        <v>348</v>
      </c>
      <c r="G10" s="18">
        <v>1</v>
      </c>
      <c r="H10" s="22"/>
      <c r="I10" s="25"/>
      <c r="J10" s="19"/>
      <c r="K10" s="25"/>
      <c r="L10" s="19"/>
      <c r="M10" s="25"/>
      <c r="N10" s="20"/>
      <c r="O10" s="25"/>
      <c r="P10" s="20"/>
      <c r="Q10" s="25"/>
      <c r="R10" s="21"/>
      <c r="S10" s="25"/>
      <c r="T10" s="21"/>
      <c r="U10" s="25"/>
      <c r="V10" s="169" t="s">
        <v>469</v>
      </c>
    </row>
    <row r="11" spans="1:22" ht="33" customHeight="1" x14ac:dyDescent="0.4">
      <c r="A11" s="26" t="s">
        <v>4</v>
      </c>
      <c r="B11" s="501">
        <v>1</v>
      </c>
      <c r="C11" s="159"/>
      <c r="D11" s="159"/>
      <c r="E11" s="159"/>
      <c r="F11" s="29" t="s">
        <v>349</v>
      </c>
      <c r="G11" s="25">
        <v>1</v>
      </c>
      <c r="H11" s="22"/>
      <c r="I11" s="25"/>
      <c r="J11" s="19"/>
      <c r="K11" s="25"/>
      <c r="L11" s="19"/>
      <c r="M11" s="25"/>
      <c r="N11" s="20"/>
      <c r="O11" s="25"/>
      <c r="P11" s="20"/>
      <c r="Q11" s="25"/>
      <c r="R11" s="21"/>
      <c r="S11" s="25"/>
      <c r="T11" s="21"/>
      <c r="U11" s="25"/>
      <c r="V11" s="169" t="s">
        <v>470</v>
      </c>
    </row>
    <row r="12" spans="1:22" ht="33" customHeight="1" x14ac:dyDescent="0.4">
      <c r="A12" s="26" t="s">
        <v>5</v>
      </c>
      <c r="B12" s="501">
        <v>1</v>
      </c>
      <c r="C12" s="159"/>
      <c r="D12" s="159"/>
      <c r="E12" s="159"/>
      <c r="F12" s="29" t="s">
        <v>350</v>
      </c>
      <c r="G12" s="25">
        <v>1</v>
      </c>
      <c r="H12" s="22"/>
      <c r="I12" s="25"/>
      <c r="J12" s="19"/>
      <c r="K12" s="25"/>
      <c r="L12" s="19"/>
      <c r="M12" s="25"/>
      <c r="N12" s="20"/>
      <c r="O12" s="25"/>
      <c r="P12" s="20"/>
      <c r="Q12" s="25"/>
      <c r="R12" s="21"/>
      <c r="S12" s="25"/>
      <c r="T12" s="21"/>
      <c r="U12" s="25"/>
      <c r="V12" s="169" t="s">
        <v>356</v>
      </c>
    </row>
    <row r="13" spans="1:22" ht="33" customHeight="1" x14ac:dyDescent="0.4">
      <c r="A13" s="26" t="s">
        <v>6</v>
      </c>
      <c r="B13" s="501">
        <v>1</v>
      </c>
      <c r="C13" s="159"/>
      <c r="D13" s="159"/>
      <c r="E13" s="159"/>
      <c r="F13" s="29" t="s">
        <v>350</v>
      </c>
      <c r="G13" s="25">
        <v>1</v>
      </c>
      <c r="H13" s="22"/>
      <c r="I13" s="25"/>
      <c r="J13" s="19"/>
      <c r="K13" s="25"/>
      <c r="L13" s="19"/>
      <c r="M13" s="25"/>
      <c r="N13" s="20"/>
      <c r="O13" s="25"/>
      <c r="P13" s="20"/>
      <c r="Q13" s="25"/>
      <c r="R13" s="21"/>
      <c r="S13" s="25"/>
      <c r="T13" s="21"/>
      <c r="U13" s="25"/>
      <c r="V13" s="169" t="s">
        <v>357</v>
      </c>
    </row>
    <row r="14" spans="1:22" ht="33" customHeight="1" x14ac:dyDescent="0.4">
      <c r="A14" s="603" t="s">
        <v>7</v>
      </c>
      <c r="B14" s="620">
        <v>1</v>
      </c>
      <c r="C14" s="622"/>
      <c r="D14" s="159"/>
      <c r="E14" s="159"/>
      <c r="F14" s="27" t="s">
        <v>351</v>
      </c>
      <c r="G14" s="25">
        <v>0.5</v>
      </c>
      <c r="H14" s="22"/>
      <c r="I14" s="25"/>
      <c r="J14" s="19"/>
      <c r="K14" s="25"/>
      <c r="L14" s="19"/>
      <c r="M14" s="25"/>
      <c r="N14" s="20"/>
      <c r="O14" s="25"/>
      <c r="P14" s="20"/>
      <c r="Q14" s="25"/>
      <c r="R14" s="21"/>
      <c r="S14" s="25"/>
      <c r="T14" s="21"/>
      <c r="U14" s="25"/>
      <c r="V14" s="169" t="s">
        <v>362</v>
      </c>
    </row>
    <row r="15" spans="1:22" ht="33" customHeight="1" x14ac:dyDescent="0.4">
      <c r="A15" s="605"/>
      <c r="B15" s="621"/>
      <c r="C15" s="623"/>
      <c r="D15" s="159"/>
      <c r="E15" s="159"/>
      <c r="F15" s="27" t="s">
        <v>352</v>
      </c>
      <c r="G15" s="25">
        <v>0.5</v>
      </c>
      <c r="H15" s="22"/>
      <c r="I15" s="25"/>
      <c r="J15" s="19"/>
      <c r="K15" s="25"/>
      <c r="L15" s="19"/>
      <c r="M15" s="25"/>
      <c r="N15" s="20"/>
      <c r="O15" s="25"/>
      <c r="P15" s="20"/>
      <c r="Q15" s="25"/>
      <c r="R15" s="21"/>
      <c r="S15" s="25"/>
      <c r="T15" s="21"/>
      <c r="U15" s="25"/>
      <c r="V15" s="169" t="s">
        <v>359</v>
      </c>
    </row>
    <row r="16" spans="1:22" ht="33" customHeight="1" x14ac:dyDescent="0.4">
      <c r="A16" s="26" t="s">
        <v>8</v>
      </c>
      <c r="B16" s="501">
        <v>1</v>
      </c>
      <c r="C16" s="159"/>
      <c r="D16" s="159"/>
      <c r="E16" s="159"/>
      <c r="F16" s="27" t="s">
        <v>351</v>
      </c>
      <c r="G16" s="25">
        <v>1</v>
      </c>
      <c r="H16" s="22"/>
      <c r="I16" s="25"/>
      <c r="J16" s="19"/>
      <c r="K16" s="25"/>
      <c r="L16" s="19"/>
      <c r="M16" s="25"/>
      <c r="N16" s="20"/>
      <c r="O16" s="25"/>
      <c r="P16" s="20"/>
      <c r="Q16" s="25"/>
      <c r="R16" s="21"/>
      <c r="S16" s="25"/>
      <c r="T16" s="21"/>
      <c r="U16" s="25"/>
      <c r="V16" s="169" t="s">
        <v>360</v>
      </c>
    </row>
    <row r="17" spans="1:22" ht="33" customHeight="1" x14ac:dyDescent="0.4">
      <c r="A17" s="26" t="s">
        <v>9</v>
      </c>
      <c r="B17" s="501">
        <v>1</v>
      </c>
      <c r="C17" s="159"/>
      <c r="D17" s="159"/>
      <c r="E17" s="159"/>
      <c r="F17" s="29" t="s">
        <v>350</v>
      </c>
      <c r="G17" s="25">
        <v>1</v>
      </c>
      <c r="H17" s="22"/>
      <c r="I17" s="25"/>
      <c r="J17" s="19"/>
      <c r="K17" s="25"/>
      <c r="L17" s="19"/>
      <c r="M17" s="25"/>
      <c r="N17" s="20"/>
      <c r="O17" s="25"/>
      <c r="P17" s="20"/>
      <c r="Q17" s="25"/>
      <c r="R17" s="21"/>
      <c r="S17" s="25"/>
      <c r="T17" s="21"/>
      <c r="U17" s="25"/>
      <c r="V17" s="169" t="s">
        <v>349</v>
      </c>
    </row>
    <row r="18" spans="1:22" ht="33" customHeight="1" x14ac:dyDescent="0.4">
      <c r="A18" s="26" t="s">
        <v>10</v>
      </c>
      <c r="B18" s="501">
        <v>2</v>
      </c>
      <c r="C18" s="159"/>
      <c r="D18" s="159"/>
      <c r="E18" s="159"/>
      <c r="F18" s="29" t="s">
        <v>350</v>
      </c>
      <c r="G18" s="25">
        <v>2</v>
      </c>
      <c r="H18" s="22"/>
      <c r="I18" s="25"/>
      <c r="J18" s="19"/>
      <c r="K18" s="25"/>
      <c r="L18" s="19"/>
      <c r="M18" s="25"/>
      <c r="N18" s="20"/>
      <c r="O18" s="25"/>
      <c r="P18" s="20"/>
      <c r="Q18" s="25"/>
      <c r="R18" s="21"/>
      <c r="S18" s="25"/>
      <c r="T18" s="21"/>
      <c r="U18" s="25"/>
      <c r="V18" s="169" t="s">
        <v>348</v>
      </c>
    </row>
    <row r="19" spans="1:22" ht="33" customHeight="1" x14ac:dyDescent="0.4">
      <c r="A19" s="26" t="s">
        <v>11</v>
      </c>
      <c r="B19" s="501">
        <v>1</v>
      </c>
      <c r="C19" s="159"/>
      <c r="D19" s="159"/>
      <c r="E19" s="159"/>
      <c r="F19" s="29" t="s">
        <v>350</v>
      </c>
      <c r="G19" s="25">
        <v>1</v>
      </c>
      <c r="H19" s="22"/>
      <c r="I19" s="25"/>
      <c r="J19" s="19"/>
      <c r="K19" s="25"/>
      <c r="L19" s="19"/>
      <c r="M19" s="25"/>
      <c r="N19" s="20"/>
      <c r="O19" s="25"/>
      <c r="P19" s="20"/>
      <c r="Q19" s="25"/>
      <c r="R19" s="21"/>
      <c r="S19" s="25"/>
      <c r="T19" s="21"/>
      <c r="U19" s="25"/>
      <c r="V19" s="169" t="s">
        <v>363</v>
      </c>
    </row>
    <row r="20" spans="1:22" ht="33" customHeight="1" x14ac:dyDescent="0.4">
      <c r="A20" s="26" t="s">
        <v>29</v>
      </c>
      <c r="B20" s="501">
        <v>2</v>
      </c>
      <c r="C20" s="159"/>
      <c r="D20" s="159"/>
      <c r="E20" s="159"/>
      <c r="F20" s="29" t="s">
        <v>350</v>
      </c>
      <c r="G20" s="25">
        <v>2</v>
      </c>
      <c r="H20" s="22"/>
      <c r="I20" s="25"/>
      <c r="J20" s="19"/>
      <c r="K20" s="25"/>
      <c r="L20" s="19"/>
      <c r="M20" s="25"/>
      <c r="N20" s="20"/>
      <c r="O20" s="25"/>
      <c r="P20" s="20"/>
      <c r="Q20" s="25"/>
      <c r="R20" s="21"/>
      <c r="S20" s="25"/>
      <c r="T20" s="21"/>
      <c r="U20" s="25"/>
      <c r="V20" s="170"/>
    </row>
    <row r="21" spans="1:22" ht="33" customHeight="1" x14ac:dyDescent="0.4">
      <c r="A21" s="270" t="s">
        <v>142</v>
      </c>
      <c r="B21" s="47"/>
      <c r="C21" s="47"/>
      <c r="D21" s="159"/>
      <c r="E21" s="159"/>
      <c r="F21" s="47"/>
      <c r="G21" s="328"/>
      <c r="H21" s="25"/>
      <c r="I21" s="25"/>
      <c r="J21" s="30" t="s">
        <v>143</v>
      </c>
      <c r="K21" s="25"/>
      <c r="L21" s="19"/>
      <c r="M21" s="25"/>
      <c r="N21" s="20"/>
      <c r="O21" s="25"/>
      <c r="P21" s="20"/>
      <c r="Q21" s="25"/>
      <c r="R21" s="21"/>
      <c r="S21" s="25"/>
      <c r="T21" s="21"/>
      <c r="U21" s="25"/>
      <c r="V21" s="171"/>
    </row>
    <row r="22" spans="1:22" ht="33" customHeight="1" x14ac:dyDescent="0.4">
      <c r="A22" s="26" t="s">
        <v>19</v>
      </c>
      <c r="B22" s="501">
        <v>1</v>
      </c>
      <c r="C22" s="159"/>
      <c r="D22" s="159"/>
      <c r="E22" s="159"/>
      <c r="F22" s="32"/>
      <c r="G22" s="25"/>
      <c r="H22" s="25"/>
      <c r="I22" s="25"/>
      <c r="J22" s="33" t="s">
        <v>353</v>
      </c>
      <c r="K22" s="25">
        <v>1</v>
      </c>
      <c r="L22" s="23"/>
      <c r="M22" s="25"/>
      <c r="N22" s="20"/>
      <c r="O22" s="25"/>
      <c r="P22" s="20"/>
      <c r="Q22" s="25"/>
      <c r="R22" s="21"/>
      <c r="S22" s="25"/>
      <c r="T22" s="21"/>
      <c r="U22" s="25"/>
      <c r="V22" s="649"/>
    </row>
    <row r="23" spans="1:22" ht="33" customHeight="1" x14ac:dyDescent="0.4">
      <c r="A23" s="34" t="s">
        <v>31</v>
      </c>
      <c r="B23" s="502"/>
      <c r="C23" s="503">
        <v>2</v>
      </c>
      <c r="D23" s="159"/>
      <c r="E23" s="159"/>
      <c r="F23" s="35"/>
      <c r="G23" s="18"/>
      <c r="H23" s="37"/>
      <c r="I23" s="37"/>
      <c r="J23" s="33" t="s">
        <v>357</v>
      </c>
      <c r="K23" s="25">
        <v>2</v>
      </c>
      <c r="L23" s="38"/>
      <c r="M23" s="37"/>
      <c r="N23" s="39"/>
      <c r="O23" s="37"/>
      <c r="P23" s="20"/>
      <c r="Q23" s="37"/>
      <c r="R23" s="21"/>
      <c r="T23" s="21"/>
      <c r="V23" s="649"/>
    </row>
    <row r="24" spans="1:22" ht="33" customHeight="1" x14ac:dyDescent="0.4">
      <c r="A24" s="499" t="s">
        <v>32</v>
      </c>
      <c r="B24" s="620">
        <v>1.9</v>
      </c>
      <c r="C24" s="622"/>
      <c r="D24" s="608">
        <v>0.1</v>
      </c>
      <c r="E24" s="159"/>
      <c r="F24" s="32"/>
      <c r="G24" s="275"/>
      <c r="H24" s="37"/>
      <c r="I24" s="37"/>
      <c r="J24" s="33" t="s">
        <v>351</v>
      </c>
      <c r="K24" s="25">
        <v>1.9</v>
      </c>
      <c r="L24" s="38"/>
      <c r="M24" s="37"/>
      <c r="N24" s="39"/>
      <c r="O24" s="37"/>
      <c r="P24" s="39"/>
      <c r="Q24" s="37"/>
      <c r="R24" s="21"/>
      <c r="T24" s="21"/>
      <c r="V24" s="172"/>
    </row>
    <row r="25" spans="1:22" ht="33" customHeight="1" x14ac:dyDescent="0.4">
      <c r="A25" s="500"/>
      <c r="B25" s="621"/>
      <c r="C25" s="623"/>
      <c r="D25" s="609"/>
      <c r="E25" s="159"/>
      <c r="F25" s="32"/>
      <c r="G25" s="275"/>
      <c r="H25" s="37"/>
      <c r="I25" s="37"/>
      <c r="J25" s="49" t="s">
        <v>490</v>
      </c>
      <c r="K25" s="25">
        <v>0.1</v>
      </c>
      <c r="L25" s="38"/>
      <c r="M25" s="37"/>
      <c r="N25" s="39"/>
      <c r="O25" s="37"/>
      <c r="P25" s="39"/>
      <c r="Q25" s="37"/>
      <c r="R25" s="21"/>
      <c r="T25" s="21"/>
      <c r="V25" s="172"/>
    </row>
    <row r="26" spans="1:22" ht="33" customHeight="1" x14ac:dyDescent="0.4">
      <c r="A26" s="26" t="s">
        <v>33</v>
      </c>
      <c r="B26" s="501">
        <v>2</v>
      </c>
      <c r="C26" s="159"/>
      <c r="D26" s="159"/>
      <c r="E26" s="159"/>
      <c r="F26" s="62"/>
      <c r="G26" s="17"/>
      <c r="H26" s="37"/>
      <c r="I26" s="37"/>
      <c r="J26" s="43" t="s">
        <v>350</v>
      </c>
      <c r="K26" s="42">
        <v>2</v>
      </c>
      <c r="L26" s="38"/>
      <c r="M26" s="37"/>
      <c r="N26" s="39"/>
      <c r="O26" s="37"/>
      <c r="P26" s="39"/>
      <c r="Q26" s="37"/>
      <c r="R26" s="21"/>
      <c r="T26" s="21"/>
      <c r="V26" s="172"/>
    </row>
    <row r="27" spans="1:22" ht="33" customHeight="1" x14ac:dyDescent="0.4">
      <c r="A27" s="26" t="s">
        <v>34</v>
      </c>
      <c r="B27" s="501">
        <v>1</v>
      </c>
      <c r="C27" s="159"/>
      <c r="D27" s="159"/>
      <c r="E27" s="159"/>
      <c r="F27" s="31"/>
      <c r="G27" s="25"/>
      <c r="J27" s="33" t="s">
        <v>354</v>
      </c>
      <c r="K27" s="28">
        <v>1</v>
      </c>
      <c r="L27" s="44"/>
      <c r="N27" s="45"/>
      <c r="P27" s="45"/>
      <c r="R27" s="21"/>
      <c r="T27" s="21"/>
      <c r="V27" s="172"/>
    </row>
    <row r="28" spans="1:22" ht="33" customHeight="1" x14ac:dyDescent="0.4">
      <c r="A28" s="26"/>
      <c r="B28" s="501">
        <v>1</v>
      </c>
      <c r="C28" s="159"/>
      <c r="D28" s="159"/>
      <c r="E28" s="159"/>
      <c r="F28" s="31"/>
      <c r="G28" s="25"/>
      <c r="J28" s="33" t="s">
        <v>355</v>
      </c>
      <c r="K28" s="28">
        <v>1</v>
      </c>
      <c r="L28" s="44"/>
      <c r="N28" s="45"/>
      <c r="P28" s="45"/>
      <c r="R28" s="21"/>
      <c r="T28" s="21"/>
      <c r="V28" s="172"/>
    </row>
    <row r="29" spans="1:22" ht="33" customHeight="1" x14ac:dyDescent="0.4">
      <c r="A29" s="26" t="s">
        <v>35</v>
      </c>
      <c r="B29" s="620">
        <v>3</v>
      </c>
      <c r="C29" s="622"/>
      <c r="D29" s="159"/>
      <c r="E29" s="159"/>
      <c r="F29" s="31"/>
      <c r="G29" s="275"/>
      <c r="J29" s="33" t="s">
        <v>354</v>
      </c>
      <c r="K29" s="28">
        <v>2</v>
      </c>
      <c r="L29" s="44"/>
      <c r="N29" s="45"/>
      <c r="P29" s="45"/>
      <c r="R29" s="21"/>
      <c r="T29" s="21"/>
      <c r="V29" s="172"/>
    </row>
    <row r="30" spans="1:22" ht="33" customHeight="1" x14ac:dyDescent="0.4">
      <c r="A30" s="26"/>
      <c r="B30" s="621"/>
      <c r="C30" s="623"/>
      <c r="D30" s="159"/>
      <c r="E30" s="159"/>
      <c r="F30" s="31"/>
      <c r="G30" s="275"/>
      <c r="J30" s="33" t="s">
        <v>355</v>
      </c>
      <c r="K30" s="28">
        <v>1</v>
      </c>
      <c r="L30" s="44"/>
      <c r="N30" s="45"/>
      <c r="P30" s="45"/>
      <c r="R30" s="21"/>
      <c r="T30" s="21"/>
      <c r="V30" s="172"/>
    </row>
    <row r="31" spans="1:22" ht="33" customHeight="1" x14ac:dyDescent="0.4">
      <c r="A31" s="26" t="s">
        <v>36</v>
      </c>
      <c r="B31" s="501">
        <v>2</v>
      </c>
      <c r="C31" s="159"/>
      <c r="D31" s="159"/>
      <c r="E31" s="159"/>
      <c r="F31" s="31"/>
      <c r="G31" s="25"/>
      <c r="J31" s="33" t="s">
        <v>354</v>
      </c>
      <c r="K31" s="28">
        <v>2</v>
      </c>
      <c r="L31" s="44"/>
      <c r="N31" s="45"/>
      <c r="P31" s="45"/>
      <c r="R31" s="21"/>
      <c r="T31" s="21"/>
      <c r="V31" s="172"/>
    </row>
    <row r="32" spans="1:22" ht="33" customHeight="1" x14ac:dyDescent="0.4">
      <c r="A32" s="26"/>
      <c r="B32" s="501">
        <v>2</v>
      </c>
      <c r="C32" s="159"/>
      <c r="D32" s="159"/>
      <c r="E32" s="159"/>
      <c r="F32" s="31"/>
      <c r="G32" s="25"/>
      <c r="J32" s="33" t="s">
        <v>355</v>
      </c>
      <c r="K32" s="28">
        <v>2</v>
      </c>
      <c r="L32" s="44"/>
      <c r="N32" s="45"/>
      <c r="P32" s="45"/>
      <c r="R32" s="21"/>
      <c r="T32" s="21"/>
      <c r="V32" s="172"/>
    </row>
    <row r="33" spans="1:81" ht="33" customHeight="1" x14ac:dyDescent="0.4">
      <c r="A33" s="603" t="s">
        <v>37</v>
      </c>
      <c r="B33" s="620">
        <v>2</v>
      </c>
      <c r="C33" s="622"/>
      <c r="D33" s="159"/>
      <c r="E33" s="159"/>
      <c r="F33" s="31"/>
      <c r="G33" s="25"/>
      <c r="J33" s="33" t="s">
        <v>469</v>
      </c>
      <c r="K33" s="28">
        <v>1</v>
      </c>
      <c r="L33" s="44"/>
      <c r="N33" s="45"/>
      <c r="P33" s="45"/>
      <c r="R33" s="21"/>
      <c r="T33" s="21"/>
      <c r="V33" s="172"/>
    </row>
    <row r="34" spans="1:81" ht="33" customHeight="1" x14ac:dyDescent="0.4">
      <c r="A34" s="605"/>
      <c r="B34" s="621"/>
      <c r="C34" s="623"/>
      <c r="D34" s="159"/>
      <c r="E34" s="159"/>
      <c r="F34" s="31"/>
      <c r="G34" s="25"/>
      <c r="I34" s="94"/>
      <c r="J34" s="33" t="s">
        <v>471</v>
      </c>
      <c r="K34" s="28">
        <v>1</v>
      </c>
      <c r="L34" s="44"/>
      <c r="N34" s="45"/>
      <c r="P34" s="45"/>
      <c r="R34" s="21"/>
      <c r="T34" s="21"/>
      <c r="V34" s="172"/>
    </row>
    <row r="35" spans="1:81" s="47" customFormat="1" ht="33" customHeight="1" x14ac:dyDescent="0.4">
      <c r="A35" s="603" t="s">
        <v>38</v>
      </c>
      <c r="B35" s="624"/>
      <c r="C35" s="504">
        <v>3</v>
      </c>
      <c r="D35" s="159"/>
      <c r="E35" s="159"/>
      <c r="F35" s="35"/>
      <c r="G35" s="328"/>
      <c r="I35" s="150"/>
      <c r="J35" s="33" t="s">
        <v>356</v>
      </c>
      <c r="K35" s="36">
        <v>3</v>
      </c>
      <c r="L35" s="46"/>
      <c r="N35" s="48"/>
      <c r="P35" s="48"/>
      <c r="R35" s="21"/>
      <c r="T35" s="21"/>
      <c r="V35" s="17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</row>
    <row r="36" spans="1:81" s="47" customFormat="1" ht="33" customHeight="1" x14ac:dyDescent="0.4">
      <c r="A36" s="605"/>
      <c r="B36" s="625"/>
      <c r="C36" s="504">
        <v>3</v>
      </c>
      <c r="D36" s="159"/>
      <c r="E36" s="159"/>
      <c r="F36" s="35"/>
      <c r="G36" s="328"/>
      <c r="I36" s="271"/>
      <c r="J36" s="33" t="s">
        <v>357</v>
      </c>
      <c r="K36" s="36">
        <v>3</v>
      </c>
      <c r="L36" s="46"/>
      <c r="N36" s="48"/>
      <c r="P36" s="48"/>
      <c r="R36" s="21"/>
      <c r="T36" s="21"/>
      <c r="V36" s="17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</row>
    <row r="37" spans="1:81" ht="33" customHeight="1" x14ac:dyDescent="0.4">
      <c r="A37" s="603" t="s">
        <v>39</v>
      </c>
      <c r="B37" s="501">
        <v>2</v>
      </c>
      <c r="C37" s="622"/>
      <c r="D37" s="159"/>
      <c r="E37" s="159"/>
      <c r="F37" s="31"/>
      <c r="G37" s="25"/>
      <c r="J37" s="33" t="s">
        <v>469</v>
      </c>
      <c r="K37" s="28">
        <v>2</v>
      </c>
      <c r="L37" s="44"/>
      <c r="N37" s="45"/>
      <c r="P37" s="45"/>
      <c r="R37" s="21"/>
      <c r="T37" s="21"/>
      <c r="V37" s="172"/>
    </row>
    <row r="38" spans="1:81" ht="33" customHeight="1" x14ac:dyDescent="0.4">
      <c r="A38" s="604"/>
      <c r="B38" s="501">
        <v>2</v>
      </c>
      <c r="C38" s="623"/>
      <c r="D38" s="159"/>
      <c r="E38" s="159"/>
      <c r="F38" s="31"/>
      <c r="G38" s="25"/>
      <c r="J38" s="33" t="s">
        <v>471</v>
      </c>
      <c r="K38" s="28">
        <v>2</v>
      </c>
      <c r="L38" s="44"/>
      <c r="N38" s="45"/>
      <c r="P38" s="45"/>
      <c r="R38" s="21"/>
      <c r="T38" s="21"/>
      <c r="V38" s="172"/>
    </row>
    <row r="39" spans="1:81" ht="33" customHeight="1" x14ac:dyDescent="0.4">
      <c r="A39" s="604"/>
      <c r="B39" s="622"/>
      <c r="C39" s="606">
        <v>2</v>
      </c>
      <c r="D39" s="608">
        <v>1</v>
      </c>
      <c r="E39" s="159"/>
      <c r="F39" s="31"/>
      <c r="G39" s="25"/>
      <c r="J39" s="33" t="s">
        <v>356</v>
      </c>
      <c r="K39" s="36">
        <v>2</v>
      </c>
      <c r="L39" s="44"/>
      <c r="N39" s="45"/>
      <c r="P39" s="45"/>
      <c r="R39" s="21"/>
      <c r="T39" s="21"/>
      <c r="V39" s="172"/>
    </row>
    <row r="40" spans="1:81" ht="33" customHeight="1" x14ac:dyDescent="0.4">
      <c r="A40" s="604"/>
      <c r="B40" s="644"/>
      <c r="C40" s="607"/>
      <c r="D40" s="609"/>
      <c r="E40" s="159"/>
      <c r="F40" s="31"/>
      <c r="G40" s="25"/>
      <c r="J40" s="49" t="s">
        <v>490</v>
      </c>
      <c r="K40" s="36">
        <v>1</v>
      </c>
      <c r="L40" s="44"/>
      <c r="N40" s="45"/>
      <c r="P40" s="45"/>
      <c r="R40" s="21"/>
      <c r="T40" s="21"/>
      <c r="V40" s="172"/>
    </row>
    <row r="41" spans="1:81" ht="33" customHeight="1" x14ac:dyDescent="0.4">
      <c r="A41" s="605"/>
      <c r="B41" s="623"/>
      <c r="C41" s="503">
        <v>3</v>
      </c>
      <c r="D41" s="159"/>
      <c r="E41" s="159"/>
      <c r="F41" s="31"/>
      <c r="G41" s="25"/>
      <c r="J41" s="33" t="s">
        <v>357</v>
      </c>
      <c r="K41" s="36">
        <v>3</v>
      </c>
      <c r="L41" s="44"/>
      <c r="N41" s="45"/>
      <c r="P41" s="45"/>
      <c r="R41" s="21"/>
      <c r="T41" s="21"/>
      <c r="V41" s="172"/>
    </row>
    <row r="42" spans="1:81" ht="33" customHeight="1" x14ac:dyDescent="0.4">
      <c r="A42" s="270" t="s">
        <v>144</v>
      </c>
      <c r="B42" s="47"/>
      <c r="C42" s="47"/>
      <c r="D42" s="159"/>
      <c r="E42" s="159"/>
      <c r="F42" s="47"/>
      <c r="G42" s="328"/>
      <c r="N42" s="30" t="s">
        <v>145</v>
      </c>
      <c r="P42" s="45"/>
      <c r="R42" s="21"/>
      <c r="T42" s="21"/>
      <c r="V42" s="172"/>
    </row>
    <row r="43" spans="1:81" ht="33" customHeight="1" x14ac:dyDescent="0.4">
      <c r="A43" s="603" t="s">
        <v>44</v>
      </c>
      <c r="B43" s="620">
        <v>2</v>
      </c>
      <c r="C43" s="622"/>
      <c r="D43" s="159"/>
      <c r="E43" s="159"/>
      <c r="F43" s="31"/>
      <c r="G43" s="25"/>
      <c r="N43" s="49" t="s">
        <v>469</v>
      </c>
      <c r="O43" s="28">
        <v>1</v>
      </c>
      <c r="P43" s="45"/>
      <c r="R43" s="40"/>
      <c r="T43" s="21"/>
      <c r="V43" s="140"/>
    </row>
    <row r="44" spans="1:81" ht="33" customHeight="1" x14ac:dyDescent="0.4">
      <c r="A44" s="605"/>
      <c r="B44" s="621"/>
      <c r="C44" s="623"/>
      <c r="D44" s="159"/>
      <c r="E44" s="159"/>
      <c r="F44" s="31"/>
      <c r="G44" s="25"/>
      <c r="N44" s="49" t="s">
        <v>472</v>
      </c>
      <c r="O44" s="28">
        <v>1</v>
      </c>
      <c r="P44" s="45"/>
      <c r="R44" s="40"/>
      <c r="T44" s="21"/>
      <c r="V44" s="140"/>
    </row>
    <row r="45" spans="1:81" ht="33" customHeight="1" x14ac:dyDescent="0.4">
      <c r="A45" s="603" t="s">
        <v>45</v>
      </c>
      <c r="B45" s="622"/>
      <c r="C45" s="606">
        <v>6</v>
      </c>
      <c r="D45" s="159"/>
      <c r="E45" s="159"/>
      <c r="G45" s="25"/>
      <c r="N45" s="50" t="s">
        <v>356</v>
      </c>
      <c r="O45" s="28">
        <v>3</v>
      </c>
      <c r="P45" s="45"/>
      <c r="R45" s="40"/>
      <c r="T45" s="21"/>
      <c r="V45" s="140"/>
    </row>
    <row r="46" spans="1:81" ht="33" customHeight="1" x14ac:dyDescent="0.4">
      <c r="A46" s="605"/>
      <c r="B46" s="623"/>
      <c r="C46" s="607"/>
      <c r="D46" s="159"/>
      <c r="E46" s="159"/>
      <c r="G46" s="25"/>
      <c r="N46" s="50" t="s">
        <v>357</v>
      </c>
      <c r="O46" s="28">
        <v>3</v>
      </c>
      <c r="P46" s="45"/>
      <c r="R46" s="40"/>
      <c r="T46" s="21"/>
      <c r="V46" s="140"/>
    </row>
    <row r="47" spans="1:81" ht="33" customHeight="1" x14ac:dyDescent="0.4">
      <c r="A47" s="26" t="s">
        <v>46</v>
      </c>
      <c r="B47" s="159"/>
      <c r="C47" s="503">
        <v>6</v>
      </c>
      <c r="D47" s="159"/>
      <c r="E47" s="159"/>
      <c r="F47" s="35"/>
      <c r="G47" s="25"/>
      <c r="N47" s="51" t="s">
        <v>352</v>
      </c>
      <c r="O47" s="28">
        <v>6</v>
      </c>
      <c r="P47" s="45"/>
      <c r="R47" s="40"/>
      <c r="T47" s="21"/>
      <c r="V47" s="171"/>
    </row>
    <row r="48" spans="1:81" ht="33" customHeight="1" x14ac:dyDescent="0.4">
      <c r="A48" s="603" t="s">
        <v>47</v>
      </c>
      <c r="B48" s="620">
        <v>2</v>
      </c>
      <c r="C48" s="622"/>
      <c r="D48" s="159"/>
      <c r="E48" s="159"/>
      <c r="F48" s="31"/>
      <c r="G48" s="25"/>
      <c r="N48" s="49" t="s">
        <v>469</v>
      </c>
      <c r="O48" s="28">
        <v>0.5</v>
      </c>
      <c r="P48" s="45"/>
      <c r="R48" s="40"/>
      <c r="T48" s="21"/>
      <c r="V48" s="171"/>
    </row>
    <row r="49" spans="1:22" ht="33" customHeight="1" x14ac:dyDescent="0.4">
      <c r="A49" s="604"/>
      <c r="B49" s="650"/>
      <c r="C49" s="644"/>
      <c r="D49" s="159"/>
      <c r="E49" s="159"/>
      <c r="F49" s="31"/>
      <c r="G49" s="25"/>
      <c r="N49" s="49" t="s">
        <v>472</v>
      </c>
      <c r="O49" s="28">
        <v>0.5</v>
      </c>
      <c r="P49" s="45"/>
      <c r="R49" s="40"/>
      <c r="T49" s="21"/>
      <c r="V49" s="171"/>
    </row>
    <row r="50" spans="1:22" ht="33" customHeight="1" x14ac:dyDescent="0.4">
      <c r="A50" s="604"/>
      <c r="B50" s="650"/>
      <c r="C50" s="644"/>
      <c r="D50" s="159"/>
      <c r="E50" s="159"/>
      <c r="F50" s="31"/>
      <c r="G50" s="25"/>
      <c r="N50" s="49" t="s">
        <v>358</v>
      </c>
      <c r="O50" s="28">
        <v>0.5</v>
      </c>
      <c r="P50" s="45"/>
      <c r="R50" s="40"/>
      <c r="T50" s="21"/>
      <c r="V50" s="171"/>
    </row>
    <row r="51" spans="1:22" ht="33" customHeight="1" x14ac:dyDescent="0.4">
      <c r="A51" s="605"/>
      <c r="B51" s="621"/>
      <c r="C51" s="623"/>
      <c r="D51" s="159"/>
      <c r="E51" s="159"/>
      <c r="F51" s="31"/>
      <c r="G51" s="25"/>
      <c r="N51" s="49" t="s">
        <v>359</v>
      </c>
      <c r="O51" s="28">
        <v>0.5</v>
      </c>
      <c r="P51" s="45"/>
      <c r="R51" s="40"/>
      <c r="T51" s="21"/>
      <c r="V51" s="171"/>
    </row>
    <row r="52" spans="1:22" ht="33" customHeight="1" x14ac:dyDescent="0.4">
      <c r="A52" s="603" t="s">
        <v>48</v>
      </c>
      <c r="B52" s="622"/>
      <c r="C52" s="606">
        <v>6</v>
      </c>
      <c r="D52" s="159"/>
      <c r="E52" s="159"/>
      <c r="F52" s="31"/>
      <c r="G52" s="25"/>
      <c r="N52" s="50" t="s">
        <v>356</v>
      </c>
      <c r="O52" s="28">
        <v>3</v>
      </c>
      <c r="P52" s="45"/>
      <c r="R52" s="40"/>
      <c r="T52" s="21"/>
      <c r="V52" s="171"/>
    </row>
    <row r="53" spans="1:22" ht="33" customHeight="1" x14ac:dyDescent="0.4">
      <c r="A53" s="605"/>
      <c r="B53" s="623"/>
      <c r="C53" s="607"/>
      <c r="D53" s="159"/>
      <c r="E53" s="159"/>
      <c r="F53" s="31"/>
      <c r="G53" s="25"/>
      <c r="N53" s="50" t="s">
        <v>357</v>
      </c>
      <c r="O53" s="28">
        <v>3</v>
      </c>
      <c r="P53" s="45"/>
      <c r="R53" s="40"/>
      <c r="T53" s="21"/>
      <c r="V53" s="171"/>
    </row>
    <row r="54" spans="1:22" ht="33" customHeight="1" x14ac:dyDescent="0.4">
      <c r="A54" s="270" t="s">
        <v>146</v>
      </c>
      <c r="B54" s="47"/>
      <c r="C54" s="47"/>
      <c r="D54" s="159"/>
      <c r="E54" s="159"/>
      <c r="F54" s="47"/>
      <c r="G54" s="328"/>
      <c r="R54" s="30" t="s">
        <v>147</v>
      </c>
      <c r="T54" s="21"/>
      <c r="V54" s="171"/>
    </row>
    <row r="55" spans="1:22" ht="33" customHeight="1" x14ac:dyDescent="0.4">
      <c r="A55" s="26" t="s">
        <v>56</v>
      </c>
      <c r="B55" s="159"/>
      <c r="C55" s="503">
        <v>4</v>
      </c>
      <c r="D55" s="159"/>
      <c r="E55" s="159"/>
      <c r="F55" s="35"/>
      <c r="G55" s="25"/>
      <c r="R55" s="52" t="s">
        <v>352</v>
      </c>
      <c r="S55" s="28">
        <v>4</v>
      </c>
      <c r="T55" s="40"/>
      <c r="V55" s="171"/>
    </row>
    <row r="56" spans="1:22" ht="33" customHeight="1" x14ac:dyDescent="0.4">
      <c r="A56" s="603" t="s">
        <v>57</v>
      </c>
      <c r="B56" s="622"/>
      <c r="C56" s="645">
        <v>6</v>
      </c>
      <c r="D56" s="159"/>
      <c r="E56" s="159"/>
      <c r="F56" s="35"/>
      <c r="G56" s="329"/>
      <c r="R56" s="53" t="s">
        <v>356</v>
      </c>
      <c r="S56" s="28">
        <v>2</v>
      </c>
      <c r="T56" s="40"/>
      <c r="V56" s="171"/>
    </row>
    <row r="57" spans="1:22" ht="33" customHeight="1" x14ac:dyDescent="0.4">
      <c r="A57" s="604"/>
      <c r="B57" s="644"/>
      <c r="C57" s="646"/>
      <c r="D57" s="159"/>
      <c r="E57" s="159"/>
      <c r="F57" s="35"/>
      <c r="G57" s="329"/>
      <c r="R57" s="53" t="s">
        <v>357</v>
      </c>
      <c r="S57" s="28">
        <v>2</v>
      </c>
      <c r="T57" s="40"/>
      <c r="V57" s="171"/>
    </row>
    <row r="58" spans="1:22" ht="33" customHeight="1" x14ac:dyDescent="0.4">
      <c r="A58" s="605"/>
      <c r="B58" s="623"/>
      <c r="C58" s="647"/>
      <c r="D58" s="159"/>
      <c r="E58" s="159"/>
      <c r="F58" s="35"/>
      <c r="G58" s="329"/>
      <c r="R58" s="53" t="s">
        <v>360</v>
      </c>
      <c r="S58" s="28">
        <v>2</v>
      </c>
      <c r="T58" s="40"/>
      <c r="V58" s="171"/>
    </row>
    <row r="59" spans="1:22" ht="33" customHeight="1" x14ac:dyDescent="0.4">
      <c r="A59" s="603" t="s">
        <v>12</v>
      </c>
      <c r="B59" s="622"/>
      <c r="C59" s="645">
        <v>6</v>
      </c>
      <c r="D59" s="159"/>
      <c r="E59" s="159"/>
      <c r="F59" s="35"/>
      <c r="G59" s="329"/>
      <c r="R59" s="53" t="s">
        <v>361</v>
      </c>
      <c r="S59" s="28">
        <v>3</v>
      </c>
      <c r="T59" s="40"/>
      <c r="V59" s="171"/>
    </row>
    <row r="60" spans="1:22" ht="33" customHeight="1" x14ac:dyDescent="0.4">
      <c r="A60" s="605"/>
      <c r="B60" s="623"/>
      <c r="C60" s="647"/>
      <c r="D60" s="159"/>
      <c r="E60" s="159"/>
      <c r="F60" s="35"/>
      <c r="G60" s="329"/>
      <c r="R60" s="53" t="s">
        <v>357</v>
      </c>
      <c r="S60" s="28">
        <v>3</v>
      </c>
      <c r="T60" s="40"/>
      <c r="V60" s="171"/>
    </row>
    <row r="61" spans="1:22" ht="33" customHeight="1" x14ac:dyDescent="0.4">
      <c r="A61" s="603" t="s">
        <v>58</v>
      </c>
      <c r="B61" s="622"/>
      <c r="C61" s="606">
        <v>6</v>
      </c>
      <c r="D61" s="159"/>
      <c r="E61" s="159"/>
      <c r="F61" s="35"/>
      <c r="G61" s="329"/>
      <c r="R61" s="53" t="s">
        <v>356</v>
      </c>
      <c r="S61" s="28">
        <v>3</v>
      </c>
      <c r="T61" s="40"/>
      <c r="V61" s="171"/>
    </row>
    <row r="62" spans="1:22" ht="33" customHeight="1" x14ac:dyDescent="0.4">
      <c r="A62" s="605"/>
      <c r="B62" s="623"/>
      <c r="C62" s="607"/>
      <c r="D62" s="159"/>
      <c r="E62" s="159"/>
      <c r="F62" s="35"/>
      <c r="G62" s="329"/>
      <c r="R62" s="53" t="s">
        <v>357</v>
      </c>
      <c r="S62" s="28">
        <v>3</v>
      </c>
      <c r="T62" s="40"/>
      <c r="V62" s="171"/>
    </row>
    <row r="63" spans="1:22" ht="33" customHeight="1" x14ac:dyDescent="0.4">
      <c r="A63" s="603" t="s">
        <v>13</v>
      </c>
      <c r="B63" s="622"/>
      <c r="C63" s="645">
        <v>6</v>
      </c>
      <c r="D63" s="159"/>
      <c r="E63" s="159"/>
      <c r="F63" s="35"/>
      <c r="G63" s="329"/>
      <c r="R63" s="53" t="s">
        <v>356</v>
      </c>
      <c r="S63" s="28">
        <v>3</v>
      </c>
      <c r="T63" s="40"/>
      <c r="V63" s="171"/>
    </row>
    <row r="64" spans="1:22" ht="33" customHeight="1" x14ac:dyDescent="0.4">
      <c r="A64" s="605"/>
      <c r="B64" s="623"/>
      <c r="C64" s="647"/>
      <c r="D64" s="159"/>
      <c r="E64" s="159"/>
      <c r="F64" s="35"/>
      <c r="G64" s="329"/>
      <c r="R64" s="53" t="s">
        <v>357</v>
      </c>
      <c r="S64" s="28">
        <v>3</v>
      </c>
      <c r="T64" s="40"/>
      <c r="V64" s="171"/>
    </row>
    <row r="65" spans="1:22" ht="33" customHeight="1" x14ac:dyDescent="0.4">
      <c r="A65" s="332" t="s">
        <v>148</v>
      </c>
      <c r="B65" s="47"/>
      <c r="C65" s="47"/>
      <c r="D65" s="159"/>
      <c r="E65" s="159"/>
      <c r="F65" s="47"/>
      <c r="G65" s="328"/>
      <c r="V65" s="173"/>
    </row>
    <row r="66" spans="1:22" ht="37.5" customHeight="1" x14ac:dyDescent="0.4">
      <c r="A66" s="26" t="s">
        <v>301</v>
      </c>
      <c r="B66" s="501">
        <v>1</v>
      </c>
      <c r="C66" s="16"/>
      <c r="D66" s="159"/>
      <c r="E66" s="159"/>
      <c r="F66" s="32" t="s">
        <v>425</v>
      </c>
      <c r="G66" s="25">
        <v>1</v>
      </c>
      <c r="V66" s="173"/>
    </row>
    <row r="67" spans="1:22" ht="37.5" customHeight="1" x14ac:dyDescent="0.4">
      <c r="A67" s="26" t="s">
        <v>149</v>
      </c>
      <c r="B67" s="501">
        <v>1</v>
      </c>
      <c r="D67" s="159"/>
      <c r="E67" s="159"/>
      <c r="F67" s="98" t="s">
        <v>426</v>
      </c>
      <c r="G67" s="25">
        <v>1</v>
      </c>
      <c r="V67" s="173"/>
    </row>
    <row r="68" spans="1:22" ht="37.5" customHeight="1" x14ac:dyDescent="0.4">
      <c r="A68" s="26" t="s">
        <v>300</v>
      </c>
      <c r="B68" s="501">
        <v>1</v>
      </c>
      <c r="D68" s="159"/>
      <c r="E68" s="159"/>
      <c r="F68" s="32" t="s">
        <v>427</v>
      </c>
      <c r="G68" s="25">
        <v>1</v>
      </c>
      <c r="V68" s="173"/>
    </row>
    <row r="69" spans="1:22" ht="33" customHeight="1" x14ac:dyDescent="0.4">
      <c r="A69" s="331" t="s">
        <v>71</v>
      </c>
      <c r="B69" s="93">
        <f>SUM(B9:B68)</f>
        <v>39.9</v>
      </c>
      <c r="C69" s="95">
        <f>SUM(C9:C68)</f>
        <v>59</v>
      </c>
      <c r="D69" s="505">
        <f>SUM(D8:D68)</f>
        <v>1.1000000000000001</v>
      </c>
      <c r="E69" s="506"/>
      <c r="F69" s="333"/>
      <c r="G69" s="334">
        <f>SUM(G9:G68)</f>
        <v>16</v>
      </c>
      <c r="H69" s="334"/>
      <c r="I69" s="334"/>
      <c r="J69" s="334"/>
      <c r="K69" s="334">
        <f t="shared" ref="K69:S69" si="0">SUM(K9:K68)</f>
        <v>34</v>
      </c>
      <c r="L69" s="334"/>
      <c r="M69" s="334"/>
      <c r="N69" s="334"/>
      <c r="O69" s="334">
        <f t="shared" si="0"/>
        <v>22</v>
      </c>
      <c r="P69" s="334"/>
      <c r="Q69" s="334"/>
      <c r="R69" s="334"/>
      <c r="S69" s="334">
        <f t="shared" si="0"/>
        <v>28</v>
      </c>
      <c r="T69" s="334"/>
      <c r="U69" s="334"/>
      <c r="V69" s="292">
        <f>SUM(F69:U69)</f>
        <v>100</v>
      </c>
    </row>
    <row r="70" spans="1:22" ht="27" hidden="1" customHeight="1" x14ac:dyDescent="0.4">
      <c r="A70" s="54" t="s">
        <v>150</v>
      </c>
      <c r="B70" s="16"/>
      <c r="C70" s="16"/>
      <c r="D70" s="16"/>
      <c r="E70" s="16"/>
      <c r="G70" s="16"/>
      <c r="V70" s="648"/>
    </row>
    <row r="71" spans="1:22" ht="27" hidden="1" customHeight="1" x14ac:dyDescent="0.4">
      <c r="A71" s="55" t="s">
        <v>142</v>
      </c>
      <c r="B71" s="56"/>
      <c r="C71" s="56"/>
      <c r="D71" s="56"/>
      <c r="E71" s="56"/>
      <c r="V71" s="648"/>
    </row>
    <row r="72" spans="1:22" ht="27" hidden="1" customHeight="1" x14ac:dyDescent="0.4">
      <c r="A72" s="47" t="s">
        <v>151</v>
      </c>
      <c r="V72" s="648"/>
    </row>
    <row r="73" spans="1:22" ht="27" hidden="1" customHeight="1" x14ac:dyDescent="0.4">
      <c r="A73" s="47" t="s">
        <v>152</v>
      </c>
      <c r="V73" s="648"/>
    </row>
    <row r="74" spans="1:22" ht="27" hidden="1" customHeight="1" x14ac:dyDescent="0.4">
      <c r="A74" s="55" t="s">
        <v>144</v>
      </c>
      <c r="B74" s="57"/>
      <c r="C74" s="57"/>
      <c r="D74" s="57"/>
      <c r="E74" s="57"/>
      <c r="V74" s="648"/>
    </row>
    <row r="75" spans="1:22" ht="27" hidden="1" customHeight="1" x14ac:dyDescent="0.4">
      <c r="A75" s="47" t="s">
        <v>153</v>
      </c>
      <c r="V75" s="157"/>
    </row>
    <row r="76" spans="1:22" ht="27" hidden="1" customHeight="1" x14ac:dyDescent="0.4">
      <c r="A76" s="47" t="s">
        <v>154</v>
      </c>
      <c r="V76" s="648"/>
    </row>
    <row r="77" spans="1:22" ht="27" hidden="1" customHeight="1" x14ac:dyDescent="0.4">
      <c r="A77" s="47" t="s">
        <v>155</v>
      </c>
      <c r="V77" s="648"/>
    </row>
    <row r="78" spans="1:22" ht="27" hidden="1" customHeight="1" x14ac:dyDescent="0.4">
      <c r="A78" s="55" t="s">
        <v>146</v>
      </c>
      <c r="B78" s="57"/>
      <c r="C78" s="57"/>
      <c r="D78" s="57"/>
      <c r="E78" s="57"/>
      <c r="V78" s="648"/>
    </row>
    <row r="79" spans="1:22" ht="27" hidden="1" customHeight="1" x14ac:dyDescent="0.4">
      <c r="A79" s="47" t="s">
        <v>156</v>
      </c>
      <c r="V79" s="648"/>
    </row>
    <row r="80" spans="1:22" ht="27" hidden="1" customHeight="1" x14ac:dyDescent="0.4">
      <c r="A80" s="47" t="s">
        <v>157</v>
      </c>
    </row>
    <row r="81" spans="1:81" ht="27" hidden="1" customHeight="1" x14ac:dyDescent="0.4">
      <c r="A81" s="47" t="s">
        <v>158</v>
      </c>
    </row>
    <row r="82" spans="1:81" ht="27" hidden="1" customHeight="1" x14ac:dyDescent="0.4">
      <c r="A82" s="47" t="s">
        <v>159</v>
      </c>
    </row>
    <row r="83" spans="1:81" ht="27" hidden="1" customHeight="1" x14ac:dyDescent="0.4">
      <c r="A83" s="47" t="s">
        <v>160</v>
      </c>
    </row>
    <row r="84" spans="1:81" s="94" customFormat="1" ht="27" hidden="1" customHeight="1" x14ac:dyDescent="0.4">
      <c r="A84" s="150"/>
      <c r="F84" s="151"/>
      <c r="G84" s="146"/>
      <c r="V84" s="158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5"/>
      <c r="BP84" s="155"/>
      <c r="BQ84" s="155"/>
      <c r="BR84" s="155"/>
      <c r="BS84" s="155"/>
      <c r="BT84" s="155"/>
      <c r="BU84" s="155"/>
      <c r="BV84" s="155"/>
      <c r="BW84" s="155"/>
      <c r="BX84" s="155"/>
      <c r="BY84" s="155"/>
      <c r="BZ84" s="155"/>
      <c r="CA84" s="155"/>
      <c r="CB84" s="155"/>
      <c r="CC84" s="155"/>
    </row>
    <row r="85" spans="1:81" s="155" customFormat="1" x14ac:dyDescent="0.4">
      <c r="A85" s="152"/>
      <c r="B85" s="619">
        <f>SUM(B69+C69+D69+E69)</f>
        <v>100</v>
      </c>
      <c r="C85" s="619"/>
      <c r="D85" s="619"/>
      <c r="E85" s="619"/>
      <c r="F85" s="154"/>
      <c r="G85" s="153"/>
    </row>
    <row r="86" spans="1:81" s="155" customFormat="1" x14ac:dyDescent="0.4">
      <c r="A86" s="152"/>
      <c r="B86" s="153"/>
      <c r="C86" s="153"/>
      <c r="D86" s="153"/>
      <c r="E86" s="153"/>
      <c r="F86" s="154"/>
      <c r="G86" s="153"/>
    </row>
    <row r="87" spans="1:81" s="155" customFormat="1" x14ac:dyDescent="0.4">
      <c r="A87" s="152"/>
      <c r="B87" s="153"/>
      <c r="C87" s="153"/>
      <c r="D87" s="153"/>
      <c r="E87" s="153"/>
      <c r="F87" s="154"/>
      <c r="G87" s="153"/>
    </row>
    <row r="88" spans="1:81" s="155" customFormat="1" x14ac:dyDescent="0.4">
      <c r="A88" s="152"/>
      <c r="B88" s="153"/>
      <c r="C88" s="153"/>
      <c r="D88" s="153"/>
      <c r="E88" s="153"/>
      <c r="F88" s="154"/>
      <c r="G88" s="153"/>
    </row>
    <row r="89" spans="1:81" s="155" customFormat="1" x14ac:dyDescent="0.4">
      <c r="A89" s="152"/>
      <c r="B89" s="153"/>
      <c r="C89" s="153"/>
      <c r="D89" s="153"/>
      <c r="E89" s="153"/>
      <c r="F89" s="154"/>
      <c r="G89" s="153"/>
    </row>
    <row r="90" spans="1:81" s="155" customFormat="1" x14ac:dyDescent="0.4">
      <c r="A90" s="152"/>
      <c r="B90" s="153"/>
      <c r="C90" s="153"/>
      <c r="D90" s="153"/>
      <c r="E90" s="153"/>
      <c r="F90" s="154"/>
      <c r="G90" s="153"/>
    </row>
    <row r="91" spans="1:81" s="155" customFormat="1" x14ac:dyDescent="0.4">
      <c r="A91" s="152"/>
      <c r="B91" s="153"/>
      <c r="C91" s="153"/>
      <c r="D91" s="153"/>
      <c r="E91" s="153"/>
      <c r="F91" s="154"/>
      <c r="G91" s="153"/>
    </row>
    <row r="92" spans="1:81" s="155" customFormat="1" x14ac:dyDescent="0.4">
      <c r="A92" s="152"/>
      <c r="B92" s="153"/>
      <c r="C92" s="153"/>
      <c r="D92" s="153"/>
      <c r="E92" s="153"/>
      <c r="F92" s="154"/>
      <c r="G92" s="153"/>
    </row>
    <row r="93" spans="1:81" s="155" customFormat="1" x14ac:dyDescent="0.4">
      <c r="A93" s="152"/>
      <c r="B93" s="153"/>
      <c r="C93" s="153"/>
      <c r="D93" s="153"/>
      <c r="E93" s="153"/>
      <c r="F93" s="154"/>
      <c r="G93" s="153"/>
    </row>
    <row r="94" spans="1:81" s="155" customFormat="1" x14ac:dyDescent="0.4">
      <c r="A94" s="152"/>
      <c r="B94" s="153"/>
      <c r="C94" s="153"/>
      <c r="D94" s="153"/>
      <c r="E94" s="153"/>
      <c r="F94" s="154"/>
      <c r="G94" s="153"/>
    </row>
    <row r="95" spans="1:81" s="155" customFormat="1" x14ac:dyDescent="0.4">
      <c r="A95" s="152"/>
      <c r="B95" s="153"/>
      <c r="C95" s="153"/>
      <c r="D95" s="153"/>
      <c r="E95" s="153"/>
      <c r="F95" s="154"/>
      <c r="G95" s="153"/>
    </row>
    <row r="96" spans="1:81" s="155" customFormat="1" x14ac:dyDescent="0.4">
      <c r="A96" s="152"/>
      <c r="B96" s="153"/>
      <c r="C96" s="153"/>
      <c r="D96" s="153"/>
      <c r="E96" s="153"/>
      <c r="F96" s="154"/>
      <c r="G96" s="153"/>
    </row>
    <row r="97" spans="1:7" s="155" customFormat="1" x14ac:dyDescent="0.4">
      <c r="A97" s="152"/>
      <c r="B97" s="153"/>
      <c r="C97" s="153"/>
      <c r="D97" s="153"/>
      <c r="E97" s="153"/>
      <c r="F97" s="154"/>
      <c r="G97" s="153"/>
    </row>
    <row r="98" spans="1:7" s="155" customFormat="1" x14ac:dyDescent="0.4">
      <c r="A98" s="152"/>
      <c r="B98" s="153"/>
      <c r="C98" s="153"/>
      <c r="D98" s="153"/>
      <c r="E98" s="153"/>
      <c r="F98" s="154"/>
      <c r="G98" s="153"/>
    </row>
    <row r="99" spans="1:7" s="155" customFormat="1" x14ac:dyDescent="0.4">
      <c r="A99" s="152"/>
      <c r="B99" s="153"/>
      <c r="C99" s="153"/>
      <c r="D99" s="153"/>
      <c r="E99" s="153"/>
      <c r="F99" s="154"/>
      <c r="G99" s="153"/>
    </row>
    <row r="100" spans="1:7" s="155" customFormat="1" x14ac:dyDescent="0.4">
      <c r="A100" s="152"/>
      <c r="B100" s="153"/>
      <c r="C100" s="153"/>
      <c r="D100" s="153"/>
      <c r="E100" s="153"/>
      <c r="F100" s="154"/>
      <c r="G100" s="153"/>
    </row>
    <row r="101" spans="1:7" s="155" customFormat="1" x14ac:dyDescent="0.4">
      <c r="A101" s="152"/>
      <c r="B101" s="153"/>
      <c r="C101" s="153"/>
      <c r="D101" s="153"/>
      <c r="E101" s="153"/>
      <c r="F101" s="154"/>
      <c r="G101" s="153"/>
    </row>
    <row r="102" spans="1:7" s="155" customFormat="1" x14ac:dyDescent="0.4">
      <c r="A102" s="152"/>
      <c r="B102" s="153"/>
      <c r="C102" s="153"/>
      <c r="D102" s="153"/>
      <c r="E102" s="153"/>
      <c r="F102" s="154"/>
      <c r="G102" s="153"/>
    </row>
    <row r="103" spans="1:7" s="155" customFormat="1" x14ac:dyDescent="0.4">
      <c r="A103" s="152"/>
      <c r="B103" s="153"/>
      <c r="C103" s="153"/>
      <c r="D103" s="153"/>
      <c r="E103" s="153"/>
      <c r="F103" s="154"/>
      <c r="G103" s="153"/>
    </row>
    <row r="104" spans="1:7" s="155" customFormat="1" x14ac:dyDescent="0.4">
      <c r="A104" s="152"/>
      <c r="B104" s="153"/>
      <c r="C104" s="153"/>
      <c r="D104" s="153"/>
      <c r="E104" s="153"/>
      <c r="F104" s="154"/>
      <c r="G104" s="153"/>
    </row>
    <row r="105" spans="1:7" s="155" customFormat="1" x14ac:dyDescent="0.4">
      <c r="A105" s="152"/>
      <c r="B105" s="153"/>
      <c r="C105" s="153"/>
      <c r="D105" s="153"/>
      <c r="E105" s="153"/>
      <c r="F105" s="154"/>
      <c r="G105" s="153"/>
    </row>
    <row r="106" spans="1:7" s="155" customFormat="1" x14ac:dyDescent="0.4">
      <c r="A106" s="152"/>
      <c r="B106" s="153"/>
      <c r="C106" s="153"/>
      <c r="D106" s="153"/>
      <c r="E106" s="153"/>
      <c r="F106" s="154"/>
      <c r="G106" s="153"/>
    </row>
    <row r="107" spans="1:7" s="155" customFormat="1" x14ac:dyDescent="0.4">
      <c r="A107" s="152"/>
      <c r="B107" s="153"/>
      <c r="C107" s="153"/>
      <c r="D107" s="153"/>
      <c r="E107" s="153"/>
      <c r="F107" s="154"/>
      <c r="G107" s="153"/>
    </row>
    <row r="108" spans="1:7" s="155" customFormat="1" x14ac:dyDescent="0.4">
      <c r="A108" s="152"/>
      <c r="B108" s="153"/>
      <c r="C108" s="153"/>
      <c r="D108" s="153"/>
      <c r="E108" s="153"/>
      <c r="F108" s="154"/>
      <c r="G108" s="153"/>
    </row>
    <row r="109" spans="1:7" s="155" customFormat="1" x14ac:dyDescent="0.4">
      <c r="A109" s="152"/>
      <c r="B109" s="153"/>
      <c r="C109" s="153"/>
      <c r="D109" s="153"/>
      <c r="E109" s="153"/>
      <c r="F109" s="154"/>
      <c r="G109" s="153"/>
    </row>
    <row r="110" spans="1:7" s="155" customFormat="1" x14ac:dyDescent="0.4">
      <c r="A110" s="152"/>
      <c r="B110" s="153"/>
      <c r="C110" s="153"/>
      <c r="D110" s="153"/>
      <c r="E110" s="153"/>
      <c r="F110" s="154"/>
      <c r="G110" s="153"/>
    </row>
    <row r="111" spans="1:7" s="155" customFormat="1" x14ac:dyDescent="0.4">
      <c r="A111" s="152"/>
      <c r="B111" s="153"/>
      <c r="C111" s="153"/>
      <c r="D111" s="153"/>
      <c r="E111" s="153"/>
      <c r="F111" s="154"/>
      <c r="G111" s="153"/>
    </row>
    <row r="112" spans="1:7" s="155" customFormat="1" x14ac:dyDescent="0.4">
      <c r="A112" s="152"/>
      <c r="B112" s="153"/>
      <c r="C112" s="153"/>
      <c r="D112" s="153"/>
      <c r="E112" s="153"/>
      <c r="F112" s="154"/>
      <c r="G112" s="153"/>
    </row>
    <row r="113" spans="1:7" s="155" customFormat="1" x14ac:dyDescent="0.4">
      <c r="A113" s="152"/>
      <c r="B113" s="153"/>
      <c r="C113" s="153"/>
      <c r="D113" s="153"/>
      <c r="E113" s="153"/>
      <c r="F113" s="154"/>
      <c r="G113" s="153"/>
    </row>
    <row r="114" spans="1:7" s="155" customFormat="1" x14ac:dyDescent="0.4">
      <c r="A114" s="152"/>
      <c r="B114" s="153"/>
      <c r="C114" s="153"/>
      <c r="D114" s="153"/>
      <c r="E114" s="153"/>
      <c r="F114" s="154"/>
      <c r="G114" s="153"/>
    </row>
    <row r="115" spans="1:7" s="155" customFormat="1" x14ac:dyDescent="0.4">
      <c r="A115" s="152"/>
      <c r="B115" s="153"/>
      <c r="C115" s="153"/>
      <c r="D115" s="153"/>
      <c r="E115" s="153"/>
      <c r="F115" s="154"/>
      <c r="G115" s="153"/>
    </row>
    <row r="116" spans="1:7" s="155" customFormat="1" x14ac:dyDescent="0.4">
      <c r="A116" s="152"/>
      <c r="B116" s="153"/>
      <c r="C116" s="153"/>
      <c r="D116" s="153"/>
      <c r="E116" s="153"/>
      <c r="F116" s="154"/>
      <c r="G116" s="153"/>
    </row>
    <row r="117" spans="1:7" s="155" customFormat="1" x14ac:dyDescent="0.4">
      <c r="A117" s="152"/>
      <c r="B117" s="153"/>
      <c r="C117" s="153"/>
      <c r="D117" s="153"/>
      <c r="E117" s="153"/>
      <c r="F117" s="154"/>
      <c r="G117" s="153"/>
    </row>
    <row r="118" spans="1:7" s="155" customFormat="1" x14ac:dyDescent="0.4">
      <c r="A118" s="152"/>
      <c r="B118" s="153"/>
      <c r="C118" s="153"/>
      <c r="D118" s="153"/>
      <c r="E118" s="153"/>
      <c r="F118" s="154"/>
      <c r="G118" s="153"/>
    </row>
    <row r="119" spans="1:7" s="155" customFormat="1" x14ac:dyDescent="0.4">
      <c r="A119" s="152"/>
      <c r="B119" s="153"/>
      <c r="C119" s="153"/>
      <c r="D119" s="153"/>
      <c r="E119" s="153"/>
      <c r="F119" s="154"/>
      <c r="G119" s="153"/>
    </row>
    <row r="120" spans="1:7" s="155" customFormat="1" x14ac:dyDescent="0.4">
      <c r="A120" s="152"/>
      <c r="B120" s="153"/>
      <c r="C120" s="153"/>
      <c r="D120" s="153"/>
      <c r="E120" s="153"/>
      <c r="F120" s="154"/>
      <c r="G120" s="153"/>
    </row>
    <row r="121" spans="1:7" s="155" customFormat="1" x14ac:dyDescent="0.4">
      <c r="A121" s="152"/>
      <c r="B121" s="153"/>
      <c r="C121" s="153"/>
      <c r="D121" s="153"/>
      <c r="E121" s="153"/>
      <c r="F121" s="154"/>
      <c r="G121" s="153"/>
    </row>
    <row r="122" spans="1:7" s="155" customFormat="1" x14ac:dyDescent="0.4">
      <c r="A122" s="152"/>
      <c r="B122" s="153"/>
      <c r="C122" s="153"/>
      <c r="D122" s="153"/>
      <c r="E122" s="153"/>
      <c r="F122" s="154"/>
      <c r="G122" s="153"/>
    </row>
    <row r="123" spans="1:7" s="155" customFormat="1" x14ac:dyDescent="0.4">
      <c r="A123" s="152"/>
      <c r="B123" s="153"/>
      <c r="C123" s="153"/>
      <c r="D123" s="153"/>
      <c r="E123" s="153"/>
      <c r="F123" s="154"/>
      <c r="G123" s="153"/>
    </row>
    <row r="124" spans="1:7" s="155" customFormat="1" x14ac:dyDescent="0.4">
      <c r="A124" s="152"/>
      <c r="B124" s="153"/>
      <c r="C124" s="153"/>
      <c r="D124" s="153"/>
      <c r="E124" s="153"/>
      <c r="F124" s="154"/>
      <c r="G124" s="153"/>
    </row>
    <row r="125" spans="1:7" s="155" customFormat="1" x14ac:dyDescent="0.4">
      <c r="A125" s="152"/>
      <c r="B125" s="153"/>
      <c r="C125" s="153"/>
      <c r="D125" s="153"/>
      <c r="E125" s="153"/>
      <c r="F125" s="154"/>
      <c r="G125" s="153"/>
    </row>
    <row r="126" spans="1:7" s="155" customFormat="1" x14ac:dyDescent="0.4">
      <c r="A126" s="152"/>
      <c r="B126" s="153"/>
      <c r="C126" s="153"/>
      <c r="D126" s="153"/>
      <c r="E126" s="153"/>
      <c r="F126" s="154"/>
      <c r="G126" s="153"/>
    </row>
    <row r="127" spans="1:7" s="155" customFormat="1" x14ac:dyDescent="0.4">
      <c r="A127" s="152"/>
      <c r="B127" s="153"/>
      <c r="C127" s="153"/>
      <c r="D127" s="153"/>
      <c r="E127" s="153"/>
      <c r="F127" s="154"/>
      <c r="G127" s="153"/>
    </row>
    <row r="128" spans="1:7" s="155" customFormat="1" x14ac:dyDescent="0.4">
      <c r="A128" s="152"/>
      <c r="B128" s="153"/>
      <c r="C128" s="153"/>
      <c r="D128" s="153"/>
      <c r="E128" s="153"/>
      <c r="F128" s="154"/>
      <c r="G128" s="153"/>
    </row>
    <row r="129" spans="1:7" s="155" customFormat="1" x14ac:dyDescent="0.4">
      <c r="A129" s="152"/>
      <c r="B129" s="153"/>
      <c r="C129" s="153"/>
      <c r="D129" s="153"/>
      <c r="E129" s="153"/>
      <c r="F129" s="154"/>
      <c r="G129" s="153"/>
    </row>
    <row r="130" spans="1:7" s="155" customFormat="1" x14ac:dyDescent="0.4">
      <c r="A130" s="152"/>
      <c r="B130" s="153"/>
      <c r="C130" s="153"/>
      <c r="D130" s="153"/>
      <c r="E130" s="153"/>
      <c r="F130" s="154"/>
      <c r="G130" s="153"/>
    </row>
    <row r="131" spans="1:7" s="155" customFormat="1" x14ac:dyDescent="0.4">
      <c r="A131" s="152"/>
      <c r="B131" s="153"/>
      <c r="C131" s="153"/>
      <c r="D131" s="153"/>
      <c r="E131" s="153"/>
      <c r="F131" s="154"/>
      <c r="G131" s="153"/>
    </row>
    <row r="132" spans="1:7" s="155" customFormat="1" x14ac:dyDescent="0.4">
      <c r="A132" s="152"/>
      <c r="B132" s="153"/>
      <c r="C132" s="153"/>
      <c r="D132" s="153"/>
      <c r="E132" s="153"/>
      <c r="F132" s="154"/>
      <c r="G132" s="153"/>
    </row>
    <row r="133" spans="1:7" s="155" customFormat="1" x14ac:dyDescent="0.4">
      <c r="A133" s="152"/>
      <c r="B133" s="153"/>
      <c r="C133" s="153"/>
      <c r="D133" s="153"/>
      <c r="E133" s="153"/>
      <c r="F133" s="154"/>
      <c r="G133" s="153"/>
    </row>
    <row r="134" spans="1:7" s="155" customFormat="1" x14ac:dyDescent="0.4">
      <c r="A134" s="152"/>
      <c r="B134" s="153"/>
      <c r="C134" s="153"/>
      <c r="D134" s="153"/>
      <c r="E134" s="153"/>
      <c r="F134" s="154"/>
      <c r="G134" s="153"/>
    </row>
    <row r="135" spans="1:7" s="155" customFormat="1" x14ac:dyDescent="0.4">
      <c r="A135" s="152"/>
      <c r="B135" s="153"/>
      <c r="C135" s="153"/>
      <c r="D135" s="153"/>
      <c r="E135" s="153"/>
      <c r="F135" s="154"/>
      <c r="G135" s="153"/>
    </row>
    <row r="136" spans="1:7" s="155" customFormat="1" x14ac:dyDescent="0.4">
      <c r="A136" s="152"/>
      <c r="B136" s="153"/>
      <c r="C136" s="153"/>
      <c r="D136" s="153"/>
      <c r="E136" s="153"/>
      <c r="F136" s="154"/>
      <c r="G136" s="153"/>
    </row>
    <row r="137" spans="1:7" s="155" customFormat="1" x14ac:dyDescent="0.4">
      <c r="A137" s="152"/>
      <c r="B137" s="153"/>
      <c r="C137" s="153"/>
      <c r="D137" s="153"/>
      <c r="E137" s="153"/>
      <c r="F137" s="154"/>
      <c r="G137" s="153"/>
    </row>
    <row r="138" spans="1:7" s="155" customFormat="1" x14ac:dyDescent="0.4">
      <c r="A138" s="152"/>
      <c r="B138" s="153"/>
      <c r="C138" s="153"/>
      <c r="D138" s="153"/>
      <c r="E138" s="153"/>
      <c r="F138" s="154"/>
      <c r="G138" s="153"/>
    </row>
    <row r="139" spans="1:7" s="155" customFormat="1" x14ac:dyDescent="0.4">
      <c r="A139" s="152"/>
      <c r="B139" s="153"/>
      <c r="C139" s="153"/>
      <c r="D139" s="153"/>
      <c r="E139" s="153"/>
      <c r="F139" s="154"/>
      <c r="G139" s="153"/>
    </row>
    <row r="140" spans="1:7" s="155" customFormat="1" x14ac:dyDescent="0.4">
      <c r="A140" s="152"/>
      <c r="B140" s="153"/>
      <c r="C140" s="153"/>
      <c r="D140" s="153"/>
      <c r="E140" s="153"/>
      <c r="F140" s="154"/>
      <c r="G140" s="153"/>
    </row>
    <row r="141" spans="1:7" s="155" customFormat="1" x14ac:dyDescent="0.4">
      <c r="A141" s="152"/>
      <c r="B141" s="153"/>
      <c r="C141" s="153"/>
      <c r="D141" s="153"/>
      <c r="E141" s="153"/>
      <c r="F141" s="154"/>
      <c r="G141" s="153"/>
    </row>
    <row r="142" spans="1:7" s="155" customFormat="1" x14ac:dyDescent="0.4">
      <c r="A142" s="152"/>
      <c r="B142" s="153"/>
      <c r="C142" s="153"/>
      <c r="D142" s="153"/>
      <c r="E142" s="153"/>
      <c r="F142" s="154"/>
      <c r="G142" s="153"/>
    </row>
    <row r="143" spans="1:7" s="155" customFormat="1" x14ac:dyDescent="0.4">
      <c r="A143" s="152"/>
      <c r="B143" s="153"/>
      <c r="C143" s="153"/>
      <c r="D143" s="153"/>
      <c r="E143" s="153"/>
      <c r="F143" s="154"/>
      <c r="G143" s="153"/>
    </row>
    <row r="144" spans="1:7" s="155" customFormat="1" x14ac:dyDescent="0.4">
      <c r="A144" s="152"/>
      <c r="B144" s="153"/>
      <c r="C144" s="153"/>
      <c r="D144" s="153"/>
      <c r="E144" s="153"/>
      <c r="F144" s="154"/>
      <c r="G144" s="153"/>
    </row>
    <row r="145" spans="1:7" s="155" customFormat="1" x14ac:dyDescent="0.4">
      <c r="A145" s="152"/>
      <c r="B145" s="153"/>
      <c r="C145" s="153"/>
      <c r="D145" s="153"/>
      <c r="E145" s="153"/>
      <c r="F145" s="154"/>
      <c r="G145" s="153"/>
    </row>
    <row r="146" spans="1:7" s="155" customFormat="1" x14ac:dyDescent="0.4">
      <c r="A146" s="152"/>
      <c r="B146" s="153"/>
      <c r="C146" s="153"/>
      <c r="D146" s="153"/>
      <c r="E146" s="153"/>
      <c r="F146" s="154"/>
      <c r="G146" s="153"/>
    </row>
    <row r="147" spans="1:7" s="155" customFormat="1" x14ac:dyDescent="0.4">
      <c r="A147" s="152"/>
      <c r="B147" s="153"/>
      <c r="C147" s="153"/>
      <c r="D147" s="153"/>
      <c r="E147" s="153"/>
      <c r="F147" s="154"/>
      <c r="G147" s="153"/>
    </row>
    <row r="148" spans="1:7" s="155" customFormat="1" x14ac:dyDescent="0.4">
      <c r="A148" s="152"/>
      <c r="B148" s="153"/>
      <c r="C148" s="153"/>
      <c r="D148" s="153"/>
      <c r="E148" s="153"/>
      <c r="F148" s="154"/>
      <c r="G148" s="153"/>
    </row>
    <row r="149" spans="1:7" s="155" customFormat="1" x14ac:dyDescent="0.4">
      <c r="A149" s="152"/>
      <c r="B149" s="153"/>
      <c r="C149" s="153"/>
      <c r="D149" s="153"/>
      <c r="E149" s="153"/>
      <c r="F149" s="154"/>
      <c r="G149" s="153"/>
    </row>
    <row r="150" spans="1:7" s="155" customFormat="1" x14ac:dyDescent="0.4">
      <c r="A150" s="152"/>
      <c r="B150" s="153"/>
      <c r="C150" s="153"/>
      <c r="D150" s="153"/>
      <c r="E150" s="153"/>
      <c r="F150" s="154"/>
      <c r="G150" s="153"/>
    </row>
    <row r="151" spans="1:7" s="155" customFormat="1" x14ac:dyDescent="0.4">
      <c r="A151" s="152"/>
      <c r="B151" s="153"/>
      <c r="C151" s="153"/>
      <c r="D151" s="153"/>
      <c r="E151" s="153"/>
      <c r="F151" s="154"/>
      <c r="G151" s="153"/>
    </row>
    <row r="152" spans="1:7" s="155" customFormat="1" x14ac:dyDescent="0.4">
      <c r="A152" s="152"/>
      <c r="B152" s="153"/>
      <c r="C152" s="153"/>
      <c r="D152" s="153"/>
      <c r="E152" s="153"/>
      <c r="F152" s="154"/>
      <c r="G152" s="153"/>
    </row>
    <row r="153" spans="1:7" s="155" customFormat="1" x14ac:dyDescent="0.4">
      <c r="A153" s="152"/>
      <c r="B153" s="153"/>
      <c r="C153" s="153"/>
      <c r="D153" s="153"/>
      <c r="E153" s="153"/>
      <c r="F153" s="154"/>
      <c r="G153" s="153"/>
    </row>
    <row r="154" spans="1:7" s="155" customFormat="1" x14ac:dyDescent="0.4">
      <c r="A154" s="152"/>
      <c r="B154" s="153"/>
      <c r="C154" s="153"/>
      <c r="D154" s="153"/>
      <c r="E154" s="153"/>
      <c r="F154" s="154"/>
      <c r="G154" s="153"/>
    </row>
    <row r="155" spans="1:7" s="155" customFormat="1" x14ac:dyDescent="0.4">
      <c r="A155" s="152"/>
      <c r="B155" s="153"/>
      <c r="C155" s="153"/>
      <c r="D155" s="153"/>
      <c r="E155" s="153"/>
      <c r="F155" s="154"/>
      <c r="G155" s="153"/>
    </row>
    <row r="156" spans="1:7" s="155" customFormat="1" x14ac:dyDescent="0.4">
      <c r="A156" s="152"/>
      <c r="B156" s="153"/>
      <c r="C156" s="153"/>
      <c r="D156" s="153"/>
      <c r="E156" s="153"/>
      <c r="F156" s="154"/>
      <c r="G156" s="153"/>
    </row>
    <row r="157" spans="1:7" s="155" customFormat="1" x14ac:dyDescent="0.4">
      <c r="A157" s="152"/>
      <c r="B157" s="153"/>
      <c r="C157" s="153"/>
      <c r="D157" s="153"/>
      <c r="E157" s="153"/>
      <c r="F157" s="154"/>
      <c r="G157" s="153"/>
    </row>
    <row r="158" spans="1:7" s="155" customFormat="1" x14ac:dyDescent="0.4">
      <c r="A158" s="152"/>
      <c r="B158" s="153"/>
      <c r="C158" s="153"/>
      <c r="D158" s="153"/>
      <c r="E158" s="153"/>
      <c r="F158" s="154"/>
      <c r="G158" s="153"/>
    </row>
    <row r="159" spans="1:7" s="155" customFormat="1" x14ac:dyDescent="0.4">
      <c r="A159" s="152"/>
      <c r="B159" s="153"/>
      <c r="C159" s="153"/>
      <c r="D159" s="153"/>
      <c r="E159" s="153"/>
      <c r="F159" s="154"/>
      <c r="G159" s="153"/>
    </row>
    <row r="160" spans="1:7" s="155" customFormat="1" x14ac:dyDescent="0.4">
      <c r="A160" s="152"/>
      <c r="B160" s="153"/>
      <c r="C160" s="153"/>
      <c r="D160" s="153"/>
      <c r="E160" s="153"/>
      <c r="F160" s="154"/>
      <c r="G160" s="153"/>
    </row>
    <row r="161" spans="1:7" s="155" customFormat="1" x14ac:dyDescent="0.4">
      <c r="A161" s="152"/>
      <c r="B161" s="153"/>
      <c r="C161" s="153"/>
      <c r="D161" s="153"/>
      <c r="E161" s="153"/>
      <c r="F161" s="154"/>
      <c r="G161" s="153"/>
    </row>
    <row r="162" spans="1:7" s="155" customFormat="1" x14ac:dyDescent="0.4">
      <c r="A162" s="152"/>
      <c r="B162" s="153"/>
      <c r="C162" s="153"/>
      <c r="D162" s="153"/>
      <c r="E162" s="153"/>
      <c r="F162" s="154"/>
      <c r="G162" s="153"/>
    </row>
    <row r="163" spans="1:7" s="155" customFormat="1" x14ac:dyDescent="0.4">
      <c r="A163" s="152"/>
      <c r="B163" s="153"/>
      <c r="C163" s="153"/>
      <c r="D163" s="153"/>
      <c r="E163" s="153"/>
      <c r="F163" s="154"/>
      <c r="G163" s="153"/>
    </row>
    <row r="164" spans="1:7" s="155" customFormat="1" x14ac:dyDescent="0.4">
      <c r="A164" s="152"/>
      <c r="B164" s="153"/>
      <c r="C164" s="153"/>
      <c r="D164" s="153"/>
      <c r="E164" s="153"/>
      <c r="F164" s="154"/>
      <c r="G164" s="153"/>
    </row>
    <row r="165" spans="1:7" s="155" customFormat="1" x14ac:dyDescent="0.4">
      <c r="A165" s="152"/>
      <c r="B165" s="153"/>
      <c r="C165" s="153"/>
      <c r="D165" s="153"/>
      <c r="E165" s="153"/>
      <c r="F165" s="154"/>
      <c r="G165" s="153"/>
    </row>
    <row r="166" spans="1:7" s="155" customFormat="1" x14ac:dyDescent="0.4">
      <c r="A166" s="152"/>
      <c r="B166" s="153"/>
      <c r="C166" s="153"/>
      <c r="D166" s="153"/>
      <c r="E166" s="153"/>
      <c r="F166" s="154"/>
      <c r="G166" s="153"/>
    </row>
    <row r="167" spans="1:7" s="155" customFormat="1" x14ac:dyDescent="0.4">
      <c r="A167" s="152"/>
      <c r="B167" s="153"/>
      <c r="C167" s="153"/>
      <c r="D167" s="153"/>
      <c r="E167" s="153"/>
      <c r="F167" s="154"/>
      <c r="G167" s="153"/>
    </row>
    <row r="168" spans="1:7" s="155" customFormat="1" x14ac:dyDescent="0.4">
      <c r="A168" s="152"/>
      <c r="B168" s="153"/>
      <c r="C168" s="153"/>
      <c r="D168" s="153"/>
      <c r="E168" s="153"/>
      <c r="F168" s="154"/>
      <c r="G168" s="153"/>
    </row>
    <row r="169" spans="1:7" s="155" customFormat="1" x14ac:dyDescent="0.4">
      <c r="A169" s="152"/>
      <c r="B169" s="153"/>
      <c r="C169" s="153"/>
      <c r="D169" s="153"/>
      <c r="E169" s="153"/>
      <c r="F169" s="154"/>
      <c r="G169" s="153"/>
    </row>
    <row r="170" spans="1:7" s="155" customFormat="1" x14ac:dyDescent="0.4">
      <c r="A170" s="152"/>
      <c r="B170" s="153"/>
      <c r="C170" s="153"/>
      <c r="D170" s="153"/>
      <c r="E170" s="153"/>
      <c r="F170" s="154"/>
      <c r="G170" s="153"/>
    </row>
    <row r="171" spans="1:7" s="155" customFormat="1" x14ac:dyDescent="0.4">
      <c r="A171" s="152"/>
      <c r="B171" s="153"/>
      <c r="C171" s="153"/>
      <c r="D171" s="153"/>
      <c r="E171" s="153"/>
      <c r="F171" s="154"/>
      <c r="G171" s="153"/>
    </row>
    <row r="172" spans="1:7" s="155" customFormat="1" x14ac:dyDescent="0.4">
      <c r="A172" s="152"/>
      <c r="B172" s="153"/>
      <c r="C172" s="153"/>
      <c r="D172" s="153"/>
      <c r="E172" s="153"/>
      <c r="F172" s="154"/>
      <c r="G172" s="153"/>
    </row>
    <row r="173" spans="1:7" s="155" customFormat="1" x14ac:dyDescent="0.4">
      <c r="A173" s="152"/>
      <c r="B173" s="153"/>
      <c r="C173" s="153"/>
      <c r="D173" s="153"/>
      <c r="E173" s="153"/>
      <c r="F173" s="154"/>
      <c r="G173" s="153"/>
    </row>
    <row r="174" spans="1:7" s="155" customFormat="1" x14ac:dyDescent="0.4">
      <c r="A174" s="152"/>
      <c r="B174" s="153"/>
      <c r="C174" s="153"/>
      <c r="D174" s="153"/>
      <c r="E174" s="153"/>
      <c r="F174" s="154"/>
      <c r="G174" s="153"/>
    </row>
    <row r="175" spans="1:7" s="155" customFormat="1" x14ac:dyDescent="0.4">
      <c r="A175" s="152"/>
      <c r="B175" s="153"/>
      <c r="C175" s="153"/>
      <c r="D175" s="153"/>
      <c r="E175" s="153"/>
      <c r="F175" s="154"/>
      <c r="G175" s="153"/>
    </row>
    <row r="176" spans="1:7" s="155" customFormat="1" x14ac:dyDescent="0.4">
      <c r="A176" s="152"/>
      <c r="B176" s="153"/>
      <c r="C176" s="153"/>
      <c r="D176" s="153"/>
      <c r="E176" s="153"/>
      <c r="F176" s="154"/>
      <c r="G176" s="153"/>
    </row>
    <row r="177" spans="1:7" s="155" customFormat="1" x14ac:dyDescent="0.4">
      <c r="A177" s="152"/>
      <c r="B177" s="153"/>
      <c r="C177" s="153"/>
      <c r="D177" s="153"/>
      <c r="E177" s="153"/>
      <c r="F177" s="154"/>
      <c r="G177" s="153"/>
    </row>
    <row r="178" spans="1:7" s="155" customFormat="1" x14ac:dyDescent="0.4">
      <c r="A178" s="152"/>
      <c r="B178" s="153"/>
      <c r="C178" s="153"/>
      <c r="D178" s="153"/>
      <c r="E178" s="153"/>
      <c r="F178" s="154"/>
      <c r="G178" s="153"/>
    </row>
    <row r="179" spans="1:7" s="155" customFormat="1" x14ac:dyDescent="0.4">
      <c r="A179" s="152"/>
      <c r="B179" s="153"/>
      <c r="C179" s="153"/>
      <c r="D179" s="153"/>
      <c r="E179" s="153"/>
      <c r="F179" s="154"/>
      <c r="G179" s="153"/>
    </row>
    <row r="180" spans="1:7" s="155" customFormat="1" x14ac:dyDescent="0.4">
      <c r="A180" s="152"/>
      <c r="B180" s="153"/>
      <c r="C180" s="153"/>
      <c r="D180" s="153"/>
      <c r="E180" s="153"/>
      <c r="F180" s="154"/>
      <c r="G180" s="153"/>
    </row>
    <row r="181" spans="1:7" s="155" customFormat="1" x14ac:dyDescent="0.4">
      <c r="A181" s="152"/>
      <c r="B181" s="153"/>
      <c r="C181" s="153"/>
      <c r="D181" s="153"/>
      <c r="E181" s="153"/>
      <c r="F181" s="154"/>
      <c r="G181" s="153"/>
    </row>
    <row r="182" spans="1:7" s="155" customFormat="1" x14ac:dyDescent="0.4">
      <c r="A182" s="152"/>
      <c r="B182" s="153"/>
      <c r="C182" s="153"/>
      <c r="D182" s="153"/>
      <c r="E182" s="153"/>
      <c r="F182" s="154"/>
      <c r="G182" s="153"/>
    </row>
    <row r="183" spans="1:7" s="155" customFormat="1" x14ac:dyDescent="0.4">
      <c r="A183" s="152"/>
      <c r="B183" s="153"/>
      <c r="C183" s="153"/>
      <c r="D183" s="153"/>
      <c r="E183" s="153"/>
      <c r="F183" s="154"/>
      <c r="G183" s="153"/>
    </row>
    <row r="184" spans="1:7" s="155" customFormat="1" x14ac:dyDescent="0.4">
      <c r="A184" s="152"/>
      <c r="B184" s="153"/>
      <c r="C184" s="153"/>
      <c r="D184" s="153"/>
      <c r="E184" s="153"/>
      <c r="F184" s="154"/>
      <c r="G184" s="153"/>
    </row>
    <row r="185" spans="1:7" s="155" customFormat="1" x14ac:dyDescent="0.4">
      <c r="A185" s="152"/>
      <c r="B185" s="153"/>
      <c r="C185" s="153"/>
      <c r="D185" s="153"/>
      <c r="E185" s="153"/>
      <c r="F185" s="154"/>
      <c r="G185" s="153"/>
    </row>
    <row r="186" spans="1:7" s="155" customFormat="1" x14ac:dyDescent="0.4">
      <c r="A186" s="152"/>
      <c r="B186" s="153"/>
      <c r="C186" s="153"/>
      <c r="D186" s="153"/>
      <c r="E186" s="153"/>
      <c r="F186" s="154"/>
      <c r="G186" s="153"/>
    </row>
    <row r="187" spans="1:7" s="155" customFormat="1" x14ac:dyDescent="0.4">
      <c r="A187" s="152"/>
      <c r="B187" s="153"/>
      <c r="C187" s="153"/>
      <c r="D187" s="153"/>
      <c r="E187" s="153"/>
      <c r="F187" s="154"/>
      <c r="G187" s="153"/>
    </row>
    <row r="188" spans="1:7" s="155" customFormat="1" x14ac:dyDescent="0.4">
      <c r="A188" s="152"/>
      <c r="B188" s="153"/>
      <c r="C188" s="153"/>
      <c r="D188" s="153"/>
      <c r="E188" s="153"/>
      <c r="F188" s="154"/>
      <c r="G188" s="153"/>
    </row>
    <row r="189" spans="1:7" s="155" customFormat="1" x14ac:dyDescent="0.4">
      <c r="A189" s="152"/>
      <c r="B189" s="153"/>
      <c r="C189" s="153"/>
      <c r="D189" s="153"/>
      <c r="E189" s="153"/>
      <c r="F189" s="154"/>
      <c r="G189" s="153"/>
    </row>
    <row r="190" spans="1:7" s="155" customFormat="1" x14ac:dyDescent="0.4">
      <c r="A190" s="152"/>
      <c r="B190" s="153"/>
      <c r="C190" s="153"/>
      <c r="D190" s="153"/>
      <c r="E190" s="153"/>
      <c r="F190" s="154"/>
      <c r="G190" s="153"/>
    </row>
    <row r="191" spans="1:7" s="155" customFormat="1" x14ac:dyDescent="0.4">
      <c r="A191" s="152"/>
      <c r="B191" s="153"/>
      <c r="C191" s="153"/>
      <c r="D191" s="153"/>
      <c r="E191" s="153"/>
      <c r="F191" s="154"/>
      <c r="G191" s="153"/>
    </row>
    <row r="192" spans="1:7" s="155" customFormat="1" x14ac:dyDescent="0.4">
      <c r="A192" s="152"/>
      <c r="B192" s="153"/>
      <c r="C192" s="153"/>
      <c r="D192" s="153"/>
      <c r="E192" s="153"/>
      <c r="F192" s="154"/>
      <c r="G192" s="153"/>
    </row>
    <row r="193" spans="1:7" s="155" customFormat="1" x14ac:dyDescent="0.4">
      <c r="A193" s="152"/>
      <c r="B193" s="153"/>
      <c r="C193" s="153"/>
      <c r="D193" s="153"/>
      <c r="E193" s="153"/>
      <c r="F193" s="154"/>
      <c r="G193" s="153"/>
    </row>
    <row r="194" spans="1:7" s="155" customFormat="1" x14ac:dyDescent="0.4">
      <c r="A194" s="152"/>
      <c r="B194" s="153"/>
      <c r="C194" s="153"/>
      <c r="D194" s="153"/>
      <c r="E194" s="153"/>
      <c r="F194" s="154"/>
      <c r="G194" s="153"/>
    </row>
    <row r="195" spans="1:7" s="155" customFormat="1" x14ac:dyDescent="0.4">
      <c r="A195" s="152"/>
      <c r="B195" s="153"/>
      <c r="C195" s="153"/>
      <c r="D195" s="153"/>
      <c r="E195" s="153"/>
      <c r="F195" s="154"/>
      <c r="G195" s="153"/>
    </row>
    <row r="196" spans="1:7" s="155" customFormat="1" x14ac:dyDescent="0.4">
      <c r="A196" s="152"/>
      <c r="B196" s="153"/>
      <c r="C196" s="153"/>
      <c r="D196" s="153"/>
      <c r="E196" s="153"/>
      <c r="F196" s="154"/>
      <c r="G196" s="153"/>
    </row>
  </sheetData>
  <mergeCells count="75">
    <mergeCell ref="A52:A53"/>
    <mergeCell ref="B52:B53"/>
    <mergeCell ref="C52:C53"/>
    <mergeCell ref="A45:A46"/>
    <mergeCell ref="A43:A44"/>
    <mergeCell ref="B45:B46"/>
    <mergeCell ref="C45:C46"/>
    <mergeCell ref="B48:B51"/>
    <mergeCell ref="C48:C51"/>
    <mergeCell ref="A48:A51"/>
    <mergeCell ref="V78:V79"/>
    <mergeCell ref="V70:V72"/>
    <mergeCell ref="V73:V74"/>
    <mergeCell ref="V76:V77"/>
    <mergeCell ref="B14:B15"/>
    <mergeCell ref="C14:C15"/>
    <mergeCell ref="B29:B30"/>
    <mergeCell ref="C29:C30"/>
    <mergeCell ref="B39:B41"/>
    <mergeCell ref="C37:C38"/>
    <mergeCell ref="C43:C44"/>
    <mergeCell ref="B43:B44"/>
    <mergeCell ref="C59:C60"/>
    <mergeCell ref="V22:V23"/>
    <mergeCell ref="A56:A58"/>
    <mergeCell ref="B56:B58"/>
    <mergeCell ref="C56:C58"/>
    <mergeCell ref="A63:A64"/>
    <mergeCell ref="B63:B64"/>
    <mergeCell ref="C63:C64"/>
    <mergeCell ref="A61:A62"/>
    <mergeCell ref="B61:B62"/>
    <mergeCell ref="C61:C62"/>
    <mergeCell ref="F6:I6"/>
    <mergeCell ref="J6:K6"/>
    <mergeCell ref="L6:M6"/>
    <mergeCell ref="N6:O6"/>
    <mergeCell ref="P6:Q6"/>
    <mergeCell ref="R6:S6"/>
    <mergeCell ref="A1:U1"/>
    <mergeCell ref="A2:U2"/>
    <mergeCell ref="V2:V7"/>
    <mergeCell ref="F3:I3"/>
    <mergeCell ref="J3:M3"/>
    <mergeCell ref="N3:Q3"/>
    <mergeCell ref="R3:U3"/>
    <mergeCell ref="A4:A5"/>
    <mergeCell ref="F4:I4"/>
    <mergeCell ref="J4:M4"/>
    <mergeCell ref="N4:Q4"/>
    <mergeCell ref="R4:U4"/>
    <mergeCell ref="F5:I5"/>
    <mergeCell ref="T6:U6"/>
    <mergeCell ref="T5:U5"/>
    <mergeCell ref="J5:K5"/>
    <mergeCell ref="L5:M5"/>
    <mergeCell ref="N5:O5"/>
    <mergeCell ref="P5:Q5"/>
    <mergeCell ref="R5:S5"/>
    <mergeCell ref="A37:A41"/>
    <mergeCell ref="C39:C40"/>
    <mergeCell ref="D39:D40"/>
    <mergeCell ref="B3:E6"/>
    <mergeCell ref="B85:E85"/>
    <mergeCell ref="B24:B25"/>
    <mergeCell ref="C24:C25"/>
    <mergeCell ref="D24:D25"/>
    <mergeCell ref="A14:A15"/>
    <mergeCell ref="A35:A36"/>
    <mergeCell ref="B35:B36"/>
    <mergeCell ref="A33:A34"/>
    <mergeCell ref="C33:C34"/>
    <mergeCell ref="B33:B34"/>
    <mergeCell ref="A59:A60"/>
    <mergeCell ref="B59:B6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0E35-EB53-4868-9443-4FE86672FB4E}">
  <dimension ref="A1:V94"/>
  <sheetViews>
    <sheetView tabSelected="1" zoomScale="60" zoomScaleNormal="4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30" sqref="A30:A35"/>
    </sheetView>
  </sheetViews>
  <sheetFormatPr baseColWidth="10" defaultColWidth="10.1640625" defaultRowHeight="24" x14ac:dyDescent="0.4"/>
  <cols>
    <col min="1" max="1" width="54.5" style="124" customWidth="1"/>
    <col min="2" max="5" width="9.33203125" style="13" customWidth="1"/>
    <col min="6" max="8" width="9.33203125" style="1" customWidth="1"/>
    <col min="9" max="9" width="10.83203125" style="1" customWidth="1"/>
    <col min="10" max="10" width="102.6640625" style="1" customWidth="1"/>
    <col min="11" max="11" width="15.83203125" style="13" customWidth="1"/>
    <col min="12" max="12" width="9.33203125" style="1" customWidth="1"/>
    <col min="13" max="13" width="16.6640625" style="1" customWidth="1"/>
    <col min="14" max="14" width="103.33203125" style="135" customWidth="1"/>
    <col min="15" max="15" width="13.33203125" style="13" customWidth="1"/>
    <col min="16" max="16" width="13.1640625" style="1" customWidth="1"/>
    <col min="17" max="17" width="13.33203125" style="1" customWidth="1"/>
    <col min="18" max="18" width="99" style="1" customWidth="1"/>
    <col min="19" max="19" width="10.83203125" style="13" customWidth="1"/>
    <col min="20" max="21" width="10.83203125" style="1" customWidth="1"/>
    <col min="22" max="22" width="114.6640625" style="1" customWidth="1"/>
    <col min="23" max="16384" width="10.1640625" style="1"/>
  </cols>
  <sheetData>
    <row r="1" spans="1:22" ht="39.75" customHeight="1" x14ac:dyDescent="0.4">
      <c r="A1" s="684" t="s">
        <v>326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</row>
    <row r="2" spans="1:22" ht="27" customHeight="1" x14ac:dyDescent="0.55000000000000004">
      <c r="A2" s="686" t="s">
        <v>327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58" t="s">
        <v>302</v>
      </c>
    </row>
    <row r="3" spans="1:22" ht="27" customHeight="1" x14ac:dyDescent="0.4">
      <c r="A3" s="25" t="s">
        <v>73</v>
      </c>
      <c r="B3" s="664" t="s">
        <v>74</v>
      </c>
      <c r="C3" s="665"/>
      <c r="D3" s="665"/>
      <c r="E3" s="666"/>
      <c r="F3" s="687" t="s">
        <v>28</v>
      </c>
      <c r="G3" s="687"/>
      <c r="H3" s="687"/>
      <c r="I3" s="687"/>
      <c r="J3" s="688" t="s">
        <v>30</v>
      </c>
      <c r="K3" s="688"/>
      <c r="L3" s="688"/>
      <c r="M3" s="688"/>
      <c r="N3" s="689" t="s">
        <v>75</v>
      </c>
      <c r="O3" s="689"/>
      <c r="P3" s="689"/>
      <c r="Q3" s="689"/>
      <c r="R3" s="690" t="s">
        <v>55</v>
      </c>
      <c r="S3" s="691"/>
      <c r="T3" s="691"/>
      <c r="U3" s="692"/>
      <c r="V3" s="659"/>
    </row>
    <row r="4" spans="1:22" ht="27" customHeight="1" x14ac:dyDescent="0.4">
      <c r="A4" s="693" t="s">
        <v>76</v>
      </c>
      <c r="B4" s="667"/>
      <c r="C4" s="668"/>
      <c r="D4" s="668"/>
      <c r="E4" s="669"/>
      <c r="F4" s="695" t="s">
        <v>77</v>
      </c>
      <c r="G4" s="695"/>
      <c r="H4" s="695"/>
      <c r="I4" s="695"/>
      <c r="J4" s="696" t="s">
        <v>78</v>
      </c>
      <c r="K4" s="696"/>
      <c r="L4" s="696"/>
      <c r="M4" s="696"/>
      <c r="N4" s="697" t="s">
        <v>79</v>
      </c>
      <c r="O4" s="697"/>
      <c r="P4" s="697"/>
      <c r="Q4" s="697"/>
      <c r="R4" s="698" t="s">
        <v>80</v>
      </c>
      <c r="S4" s="699"/>
      <c r="T4" s="699"/>
      <c r="U4" s="700"/>
      <c r="V4" s="659"/>
    </row>
    <row r="5" spans="1:22" ht="291" customHeight="1" x14ac:dyDescent="0.4">
      <c r="A5" s="694"/>
      <c r="B5" s="667"/>
      <c r="C5" s="668"/>
      <c r="D5" s="668"/>
      <c r="E5" s="669"/>
      <c r="F5" s="701"/>
      <c r="G5" s="702"/>
      <c r="H5" s="702"/>
      <c r="I5" s="703"/>
      <c r="J5" s="676" t="s">
        <v>131</v>
      </c>
      <c r="K5" s="677"/>
      <c r="L5" s="676" t="s">
        <v>132</v>
      </c>
      <c r="M5" s="677"/>
      <c r="N5" s="679" t="s">
        <v>133</v>
      </c>
      <c r="O5" s="681"/>
      <c r="P5" s="661" t="s">
        <v>134</v>
      </c>
      <c r="Q5" s="662"/>
      <c r="R5" s="663" t="s">
        <v>135</v>
      </c>
      <c r="S5" s="663"/>
      <c r="T5" s="663" t="s">
        <v>136</v>
      </c>
      <c r="U5" s="663"/>
      <c r="V5" s="659"/>
    </row>
    <row r="6" spans="1:22" ht="92.25" customHeight="1" x14ac:dyDescent="0.4">
      <c r="A6" s="17" t="s">
        <v>81</v>
      </c>
      <c r="B6" s="667"/>
      <c r="C6" s="668"/>
      <c r="D6" s="668"/>
      <c r="E6" s="669"/>
      <c r="F6" s="675"/>
      <c r="G6" s="675"/>
      <c r="H6" s="675"/>
      <c r="I6" s="675"/>
      <c r="J6" s="676" t="s">
        <v>328</v>
      </c>
      <c r="K6" s="677"/>
      <c r="L6" s="676" t="s">
        <v>329</v>
      </c>
      <c r="M6" s="678"/>
      <c r="N6" s="679" t="s">
        <v>330</v>
      </c>
      <c r="O6" s="680"/>
      <c r="P6" s="679" t="s">
        <v>329</v>
      </c>
      <c r="Q6" s="681"/>
      <c r="R6" s="682" t="s">
        <v>331</v>
      </c>
      <c r="S6" s="683"/>
      <c r="T6" s="673" t="s">
        <v>329</v>
      </c>
      <c r="U6" s="674"/>
      <c r="V6" s="660"/>
    </row>
    <row r="7" spans="1:22" ht="27" customHeight="1" x14ac:dyDescent="0.4">
      <c r="A7" s="25" t="s">
        <v>24</v>
      </c>
      <c r="B7" s="670"/>
      <c r="C7" s="671"/>
      <c r="D7" s="671"/>
      <c r="E7" s="672"/>
      <c r="F7" s="4" t="s">
        <v>82</v>
      </c>
      <c r="G7" s="5" t="s">
        <v>83</v>
      </c>
      <c r="H7" s="4" t="s">
        <v>84</v>
      </c>
      <c r="I7" s="5" t="s">
        <v>83</v>
      </c>
      <c r="J7" s="6" t="s">
        <v>82</v>
      </c>
      <c r="K7" s="5" t="s">
        <v>83</v>
      </c>
      <c r="L7" s="6" t="s">
        <v>84</v>
      </c>
      <c r="M7" s="5" t="s">
        <v>83</v>
      </c>
      <c r="N7" s="127" t="s">
        <v>82</v>
      </c>
      <c r="O7" s="5" t="s">
        <v>83</v>
      </c>
      <c r="P7" s="7" t="s">
        <v>84</v>
      </c>
      <c r="Q7" s="5" t="s">
        <v>83</v>
      </c>
      <c r="R7" s="8" t="s">
        <v>82</v>
      </c>
      <c r="S7" s="5" t="s">
        <v>83</v>
      </c>
      <c r="T7" s="8" t="s">
        <v>84</v>
      </c>
      <c r="U7" s="5" t="s">
        <v>83</v>
      </c>
      <c r="V7" s="136"/>
    </row>
    <row r="8" spans="1:22" ht="50.25" customHeight="1" x14ac:dyDescent="0.4">
      <c r="A8" s="128" t="s">
        <v>332</v>
      </c>
      <c r="B8" s="118" t="s">
        <v>26</v>
      </c>
      <c r="C8" s="119" t="s">
        <v>27</v>
      </c>
      <c r="D8" s="455" t="s">
        <v>474</v>
      </c>
      <c r="E8" s="482" t="s">
        <v>475</v>
      </c>
      <c r="F8" s="2"/>
      <c r="G8" s="2"/>
      <c r="H8" s="2"/>
      <c r="I8" s="2"/>
      <c r="J8" s="6"/>
      <c r="K8" s="2"/>
      <c r="L8" s="6"/>
      <c r="M8" s="2"/>
      <c r="N8" s="127"/>
      <c r="O8" s="2"/>
      <c r="P8" s="7"/>
      <c r="Q8" s="2"/>
      <c r="R8" s="8"/>
      <c r="S8" s="2"/>
      <c r="T8" s="8"/>
      <c r="U8" s="2"/>
      <c r="V8" s="35" t="s">
        <v>324</v>
      </c>
    </row>
    <row r="9" spans="1:22" ht="51.75" customHeight="1" x14ac:dyDescent="0.4">
      <c r="A9" s="129" t="s">
        <v>142</v>
      </c>
      <c r="B9" s="69"/>
      <c r="C9" s="69"/>
      <c r="D9" s="69"/>
      <c r="E9" s="69"/>
      <c r="F9" s="2"/>
      <c r="G9" s="2"/>
      <c r="H9" s="2"/>
      <c r="I9" s="2"/>
      <c r="J9" s="196" t="s">
        <v>143</v>
      </c>
      <c r="K9" s="2"/>
      <c r="L9" s="6"/>
      <c r="M9" s="2"/>
      <c r="N9" s="127"/>
      <c r="O9" s="2"/>
      <c r="P9" s="7"/>
      <c r="Q9" s="2"/>
      <c r="R9" s="8"/>
      <c r="S9" s="2"/>
      <c r="T9" s="8"/>
      <c r="U9" s="2"/>
      <c r="V9" s="35" t="s">
        <v>321</v>
      </c>
    </row>
    <row r="10" spans="1:22" ht="47.25" customHeight="1" x14ac:dyDescent="0.4">
      <c r="A10" s="704" t="s">
        <v>333</v>
      </c>
      <c r="B10" s="707">
        <v>8</v>
      </c>
      <c r="C10" s="654"/>
      <c r="D10" s="187"/>
      <c r="E10" s="187"/>
      <c r="F10" s="2"/>
      <c r="G10" s="2"/>
      <c r="H10" s="2"/>
      <c r="I10" s="2"/>
      <c r="J10" s="195" t="s">
        <v>324</v>
      </c>
      <c r="K10" s="80">
        <v>1</v>
      </c>
      <c r="L10" s="6"/>
      <c r="M10" s="2"/>
      <c r="N10" s="127"/>
      <c r="O10" s="2"/>
      <c r="P10" s="7"/>
      <c r="Q10" s="2"/>
      <c r="R10" s="8"/>
      <c r="S10" s="2"/>
      <c r="T10" s="8"/>
      <c r="U10" s="2"/>
      <c r="V10" s="35" t="s">
        <v>325</v>
      </c>
    </row>
    <row r="11" spans="1:22" ht="47.25" customHeight="1" x14ac:dyDescent="0.4">
      <c r="A11" s="705"/>
      <c r="B11" s="708"/>
      <c r="C11" s="655"/>
      <c r="D11" s="454"/>
      <c r="E11" s="454"/>
      <c r="F11" s="2"/>
      <c r="G11" s="2"/>
      <c r="H11" s="2"/>
      <c r="I11" s="2"/>
      <c r="J11" s="195" t="s">
        <v>321</v>
      </c>
      <c r="K11" s="80">
        <v>1</v>
      </c>
      <c r="L11" s="6"/>
      <c r="M11" s="2"/>
      <c r="N11" s="127"/>
      <c r="O11" s="2"/>
      <c r="P11" s="7"/>
      <c r="Q11" s="2"/>
      <c r="R11" s="8"/>
      <c r="S11" s="2"/>
      <c r="T11" s="8"/>
      <c r="U11" s="2"/>
      <c r="V11" s="35" t="s">
        <v>322</v>
      </c>
    </row>
    <row r="12" spans="1:22" ht="47.25" customHeight="1" x14ac:dyDescent="0.4">
      <c r="A12" s="705"/>
      <c r="B12" s="708"/>
      <c r="C12" s="655"/>
      <c r="D12" s="454"/>
      <c r="E12" s="454"/>
      <c r="F12" s="2"/>
      <c r="G12" s="2"/>
      <c r="H12" s="2"/>
      <c r="I12" s="2"/>
      <c r="J12" s="195" t="s">
        <v>325</v>
      </c>
      <c r="K12" s="80">
        <v>2</v>
      </c>
      <c r="L12" s="6"/>
      <c r="M12" s="2"/>
      <c r="N12" s="127"/>
      <c r="O12" s="2"/>
      <c r="P12" s="7"/>
      <c r="Q12" s="2"/>
      <c r="R12" s="8"/>
      <c r="S12" s="2"/>
      <c r="T12" s="8"/>
      <c r="U12" s="2"/>
      <c r="V12" s="35" t="s">
        <v>323</v>
      </c>
    </row>
    <row r="13" spans="1:22" ht="47.25" customHeight="1" x14ac:dyDescent="0.4">
      <c r="A13" s="705"/>
      <c r="B13" s="708"/>
      <c r="C13" s="655"/>
      <c r="D13" s="454"/>
      <c r="E13" s="454"/>
      <c r="F13" s="2"/>
      <c r="G13" s="2"/>
      <c r="H13" s="2"/>
      <c r="I13" s="2"/>
      <c r="J13" s="195" t="s">
        <v>322</v>
      </c>
      <c r="K13" s="80">
        <v>2</v>
      </c>
      <c r="L13" s="6"/>
      <c r="M13" s="2"/>
      <c r="N13" s="127"/>
      <c r="O13" s="2"/>
      <c r="P13" s="7"/>
      <c r="Q13" s="2"/>
      <c r="R13" s="8"/>
      <c r="S13" s="2"/>
      <c r="T13" s="8"/>
      <c r="U13" s="2"/>
      <c r="V13" s="157" t="s">
        <v>473</v>
      </c>
    </row>
    <row r="14" spans="1:22" ht="47.25" customHeight="1" x14ac:dyDescent="0.4">
      <c r="A14" s="705"/>
      <c r="B14" s="708"/>
      <c r="C14" s="655"/>
      <c r="D14" s="454"/>
      <c r="E14" s="454"/>
      <c r="F14" s="2"/>
      <c r="G14" s="2"/>
      <c r="H14" s="2"/>
      <c r="I14" s="2"/>
      <c r="J14" s="195" t="s">
        <v>323</v>
      </c>
      <c r="K14" s="80">
        <v>1</v>
      </c>
      <c r="L14" s="6"/>
      <c r="M14" s="2"/>
      <c r="N14" s="127"/>
      <c r="O14" s="2"/>
      <c r="P14" s="7"/>
      <c r="Q14" s="2"/>
      <c r="R14" s="8"/>
      <c r="S14" s="2"/>
      <c r="T14" s="8"/>
      <c r="U14" s="2"/>
      <c r="V14" s="176"/>
    </row>
    <row r="15" spans="1:22" ht="47.25" customHeight="1" x14ac:dyDescent="0.4">
      <c r="A15" s="706"/>
      <c r="B15" s="709"/>
      <c r="C15" s="656"/>
      <c r="D15" s="188"/>
      <c r="E15" s="188"/>
      <c r="F15" s="2"/>
      <c r="G15" s="2"/>
      <c r="H15" s="2"/>
      <c r="I15" s="2"/>
      <c r="J15" s="195" t="s">
        <v>473</v>
      </c>
      <c r="K15" s="80">
        <v>1</v>
      </c>
      <c r="L15" s="6"/>
      <c r="M15" s="2"/>
      <c r="N15" s="127"/>
      <c r="O15" s="2"/>
      <c r="P15" s="7"/>
      <c r="Q15" s="2"/>
      <c r="R15" s="8"/>
      <c r="S15" s="2"/>
      <c r="T15" s="8"/>
      <c r="U15" s="2"/>
      <c r="V15" s="176"/>
    </row>
    <row r="16" spans="1:22" ht="47.25" customHeight="1" x14ac:dyDescent="0.4">
      <c r="A16" s="704" t="s">
        <v>334</v>
      </c>
      <c r="B16" s="707">
        <v>7</v>
      </c>
      <c r="C16" s="654"/>
      <c r="D16" s="651">
        <v>1</v>
      </c>
      <c r="E16" s="654"/>
      <c r="F16" s="67"/>
      <c r="G16" s="67"/>
      <c r="H16" s="67"/>
      <c r="I16" s="67"/>
      <c r="J16" s="195" t="s">
        <v>324</v>
      </c>
      <c r="K16" s="80">
        <v>1</v>
      </c>
      <c r="L16" s="6"/>
      <c r="M16" s="67"/>
      <c r="N16" s="127"/>
      <c r="O16" s="9"/>
      <c r="P16" s="7"/>
      <c r="Q16" s="67"/>
      <c r="R16" s="8"/>
      <c r="S16" s="80"/>
      <c r="T16" s="8"/>
      <c r="U16" s="12"/>
      <c r="V16" s="176"/>
    </row>
    <row r="17" spans="1:22" ht="47.25" customHeight="1" x14ac:dyDescent="0.4">
      <c r="A17" s="705"/>
      <c r="B17" s="708"/>
      <c r="C17" s="655"/>
      <c r="D17" s="652"/>
      <c r="E17" s="655"/>
      <c r="F17" s="66"/>
      <c r="G17" s="66"/>
      <c r="H17" s="66"/>
      <c r="I17" s="66"/>
      <c r="J17" s="195" t="s">
        <v>321</v>
      </c>
      <c r="K17" s="80">
        <v>1</v>
      </c>
      <c r="L17" s="6"/>
      <c r="M17" s="66"/>
      <c r="N17" s="127"/>
      <c r="O17" s="10"/>
      <c r="P17" s="7"/>
      <c r="Q17" s="66"/>
      <c r="R17" s="8"/>
      <c r="S17" s="80"/>
      <c r="T17" s="8"/>
      <c r="U17" s="12"/>
      <c r="V17" s="175"/>
    </row>
    <row r="18" spans="1:22" ht="47.25" customHeight="1" x14ac:dyDescent="0.4">
      <c r="A18" s="705"/>
      <c r="B18" s="708"/>
      <c r="C18" s="655"/>
      <c r="D18" s="652"/>
      <c r="E18" s="655"/>
      <c r="F18" s="66"/>
      <c r="G18" s="66"/>
      <c r="H18" s="66"/>
      <c r="I18" s="66"/>
      <c r="J18" s="195" t="s">
        <v>325</v>
      </c>
      <c r="K18" s="80">
        <v>1</v>
      </c>
      <c r="L18" s="6"/>
      <c r="M18" s="66"/>
      <c r="N18" s="127"/>
      <c r="O18" s="10"/>
      <c r="P18" s="7"/>
      <c r="Q18" s="66"/>
      <c r="R18" s="8"/>
      <c r="S18" s="80"/>
      <c r="T18" s="8"/>
      <c r="U18" s="12"/>
      <c r="V18" s="175"/>
    </row>
    <row r="19" spans="1:22" ht="47.25" customHeight="1" x14ac:dyDescent="0.4">
      <c r="A19" s="705"/>
      <c r="B19" s="708"/>
      <c r="C19" s="655"/>
      <c r="D19" s="652"/>
      <c r="E19" s="655"/>
      <c r="F19" s="66"/>
      <c r="G19" s="66"/>
      <c r="H19" s="66"/>
      <c r="I19" s="66"/>
      <c r="J19" s="51" t="s">
        <v>490</v>
      </c>
      <c r="K19" s="80">
        <v>1</v>
      </c>
      <c r="L19" s="6"/>
      <c r="M19" s="66"/>
      <c r="N19" s="127"/>
      <c r="O19" s="10"/>
      <c r="P19" s="7"/>
      <c r="Q19" s="66"/>
      <c r="R19" s="8"/>
      <c r="S19" s="80"/>
      <c r="T19" s="8"/>
      <c r="U19" s="12"/>
      <c r="V19" s="175"/>
    </row>
    <row r="20" spans="1:22" ht="47.25" customHeight="1" x14ac:dyDescent="0.4">
      <c r="A20" s="705"/>
      <c r="B20" s="708"/>
      <c r="C20" s="655"/>
      <c r="D20" s="652"/>
      <c r="E20" s="655"/>
      <c r="F20" s="66"/>
      <c r="G20" s="66"/>
      <c r="H20" s="66"/>
      <c r="I20" s="66"/>
      <c r="J20" s="195" t="s">
        <v>322</v>
      </c>
      <c r="K20" s="80">
        <v>2</v>
      </c>
      <c r="L20" s="6"/>
      <c r="M20" s="66"/>
      <c r="N20" s="127"/>
      <c r="O20" s="10"/>
      <c r="P20" s="7"/>
      <c r="Q20" s="66"/>
      <c r="R20" s="8"/>
      <c r="S20" s="80"/>
      <c r="T20" s="8"/>
      <c r="U20" s="12"/>
      <c r="V20" s="175"/>
    </row>
    <row r="21" spans="1:22" ht="47.25" customHeight="1" x14ac:dyDescent="0.4">
      <c r="A21" s="705"/>
      <c r="B21" s="708"/>
      <c r="C21" s="655"/>
      <c r="D21" s="652"/>
      <c r="E21" s="655"/>
      <c r="F21" s="66"/>
      <c r="G21" s="66"/>
      <c r="H21" s="66"/>
      <c r="I21" s="66"/>
      <c r="J21" s="195" t="s">
        <v>323</v>
      </c>
      <c r="K21" s="80">
        <v>1</v>
      </c>
      <c r="L21" s="6"/>
      <c r="M21" s="66"/>
      <c r="N21" s="127"/>
      <c r="O21" s="10"/>
      <c r="P21" s="7"/>
      <c r="Q21" s="66"/>
      <c r="R21" s="8"/>
      <c r="S21" s="80"/>
      <c r="T21" s="8"/>
      <c r="U21" s="12"/>
      <c r="V21" s="142"/>
    </row>
    <row r="22" spans="1:22" ht="47.25" customHeight="1" x14ac:dyDescent="0.4">
      <c r="A22" s="706"/>
      <c r="B22" s="709"/>
      <c r="C22" s="656"/>
      <c r="D22" s="653"/>
      <c r="E22" s="656"/>
      <c r="F22" s="66"/>
      <c r="G22" s="66"/>
      <c r="H22" s="66"/>
      <c r="I22" s="66"/>
      <c r="J22" s="195" t="s">
        <v>473</v>
      </c>
      <c r="K22" s="80">
        <v>1</v>
      </c>
      <c r="L22" s="6"/>
      <c r="M22" s="66"/>
      <c r="N22" s="127"/>
      <c r="O22" s="10"/>
      <c r="P22" s="7"/>
      <c r="Q22" s="66"/>
      <c r="R22" s="8"/>
      <c r="S22" s="80"/>
      <c r="T22" s="8"/>
      <c r="U22" s="12"/>
      <c r="V22" s="142"/>
    </row>
    <row r="23" spans="1:22" ht="47.25" customHeight="1" x14ac:dyDescent="0.4">
      <c r="A23" s="704" t="s">
        <v>335</v>
      </c>
      <c r="B23" s="707">
        <v>8</v>
      </c>
      <c r="C23" s="654"/>
      <c r="D23" s="192"/>
      <c r="E23" s="192"/>
      <c r="F23" s="66"/>
      <c r="G23" s="66"/>
      <c r="H23" s="66"/>
      <c r="I23" s="66"/>
      <c r="J23" s="195" t="s">
        <v>324</v>
      </c>
      <c r="K23" s="80">
        <v>1</v>
      </c>
      <c r="L23" s="6"/>
      <c r="M23" s="66"/>
      <c r="N23" s="127"/>
      <c r="O23" s="10"/>
      <c r="P23" s="7"/>
      <c r="Q23" s="66"/>
      <c r="R23" s="8"/>
      <c r="S23" s="80"/>
      <c r="T23" s="8"/>
      <c r="U23" s="137"/>
      <c r="V23" s="177"/>
    </row>
    <row r="24" spans="1:22" ht="47.25" customHeight="1" x14ac:dyDescent="0.4">
      <c r="A24" s="705"/>
      <c r="B24" s="708"/>
      <c r="C24" s="655"/>
      <c r="D24" s="507"/>
      <c r="E24" s="507"/>
      <c r="F24" s="66"/>
      <c r="G24" s="66"/>
      <c r="H24" s="66"/>
      <c r="I24" s="66"/>
      <c r="J24" s="195" t="s">
        <v>321</v>
      </c>
      <c r="K24" s="80">
        <v>1</v>
      </c>
      <c r="L24" s="6"/>
      <c r="M24" s="66"/>
      <c r="N24" s="127"/>
      <c r="O24" s="10"/>
      <c r="P24" s="7"/>
      <c r="Q24" s="66"/>
      <c r="R24" s="8"/>
      <c r="S24" s="80"/>
      <c r="T24" s="8"/>
      <c r="U24" s="137"/>
      <c r="V24" s="177"/>
    </row>
    <row r="25" spans="1:22" ht="47.25" customHeight="1" x14ac:dyDescent="0.4">
      <c r="A25" s="705"/>
      <c r="B25" s="708"/>
      <c r="C25" s="655"/>
      <c r="D25" s="507"/>
      <c r="E25" s="507"/>
      <c r="F25" s="66"/>
      <c r="G25" s="66"/>
      <c r="H25" s="66"/>
      <c r="I25" s="66"/>
      <c r="J25" s="195" t="s">
        <v>325</v>
      </c>
      <c r="K25" s="80">
        <v>2</v>
      </c>
      <c r="L25" s="6"/>
      <c r="M25" s="66"/>
      <c r="N25" s="127"/>
      <c r="O25" s="10"/>
      <c r="P25" s="7"/>
      <c r="Q25" s="66"/>
      <c r="R25" s="8"/>
      <c r="S25" s="80"/>
      <c r="T25" s="8"/>
      <c r="U25" s="137"/>
      <c r="V25" s="177"/>
    </row>
    <row r="26" spans="1:22" ht="48" customHeight="1" x14ac:dyDescent="0.4">
      <c r="A26" s="705"/>
      <c r="B26" s="708"/>
      <c r="C26" s="655"/>
      <c r="D26" s="507"/>
      <c r="E26" s="507"/>
      <c r="F26" s="66"/>
      <c r="G26" s="66"/>
      <c r="H26" s="66"/>
      <c r="I26" s="66"/>
      <c r="J26" s="195" t="s">
        <v>322</v>
      </c>
      <c r="K26" s="80">
        <v>2</v>
      </c>
      <c r="L26" s="6"/>
      <c r="M26" s="66"/>
      <c r="N26" s="127"/>
      <c r="O26" s="10"/>
      <c r="P26" s="7"/>
      <c r="Q26" s="66"/>
      <c r="R26" s="8"/>
      <c r="S26" s="80"/>
      <c r="T26" s="8"/>
      <c r="U26" s="137"/>
      <c r="V26" s="177"/>
    </row>
    <row r="27" spans="1:22" ht="48" customHeight="1" x14ac:dyDescent="0.4">
      <c r="A27" s="705"/>
      <c r="B27" s="708"/>
      <c r="C27" s="655"/>
      <c r="D27" s="507"/>
      <c r="E27" s="507"/>
      <c r="F27" s="66"/>
      <c r="G27" s="66"/>
      <c r="H27" s="66"/>
      <c r="I27" s="66"/>
      <c r="J27" s="195" t="s">
        <v>323</v>
      </c>
      <c r="K27" s="80">
        <v>1</v>
      </c>
      <c r="L27" s="6"/>
      <c r="M27" s="66"/>
      <c r="N27" s="127"/>
      <c r="O27" s="10"/>
      <c r="P27" s="7"/>
      <c r="Q27" s="66"/>
      <c r="R27" s="8"/>
      <c r="S27" s="80"/>
      <c r="T27" s="8"/>
      <c r="U27" s="137"/>
      <c r="V27" s="177"/>
    </row>
    <row r="28" spans="1:22" ht="48" customHeight="1" x14ac:dyDescent="0.4">
      <c r="A28" s="706"/>
      <c r="B28" s="709"/>
      <c r="C28" s="656"/>
      <c r="D28" s="508"/>
      <c r="E28" s="508"/>
      <c r="F28" s="66"/>
      <c r="G28" s="66"/>
      <c r="H28" s="66"/>
      <c r="I28" s="66"/>
      <c r="J28" s="462" t="s">
        <v>473</v>
      </c>
      <c r="K28" s="80">
        <v>1</v>
      </c>
      <c r="L28" s="459"/>
      <c r="M28" s="66"/>
      <c r="N28" s="460"/>
      <c r="O28" s="10"/>
      <c r="P28" s="7"/>
      <c r="Q28" s="66"/>
      <c r="R28" s="8"/>
      <c r="S28" s="80"/>
      <c r="T28" s="8"/>
      <c r="U28" s="137"/>
      <c r="V28" s="177"/>
    </row>
    <row r="29" spans="1:22" ht="48" customHeight="1" x14ac:dyDescent="0.4">
      <c r="A29" s="131" t="s">
        <v>144</v>
      </c>
      <c r="B29" s="70"/>
      <c r="C29" s="70"/>
      <c r="D29" s="70"/>
      <c r="E29" s="70"/>
      <c r="F29" s="66"/>
      <c r="G29" s="66"/>
      <c r="H29" s="66"/>
      <c r="I29" s="66"/>
      <c r="J29" s="66"/>
      <c r="K29" s="10"/>
      <c r="L29" s="66"/>
      <c r="M29" s="66"/>
      <c r="N29" s="198" t="s">
        <v>145</v>
      </c>
      <c r="O29" s="10"/>
      <c r="P29" s="7"/>
      <c r="Q29" s="66"/>
      <c r="R29" s="8"/>
      <c r="S29" s="80"/>
      <c r="T29" s="8"/>
      <c r="U29" s="137"/>
      <c r="V29" s="177"/>
    </row>
    <row r="30" spans="1:22" ht="48" customHeight="1" x14ac:dyDescent="0.4">
      <c r="A30" s="704" t="s">
        <v>336</v>
      </c>
      <c r="B30" s="707">
        <v>8</v>
      </c>
      <c r="C30" s="654"/>
      <c r="D30" s="192"/>
      <c r="E30" s="192"/>
      <c r="F30" s="11"/>
      <c r="G30" s="11"/>
      <c r="H30" s="11"/>
      <c r="I30" s="11"/>
      <c r="J30" s="138"/>
      <c r="K30" s="12"/>
      <c r="L30" s="12"/>
      <c r="M30" s="12"/>
      <c r="N30" s="51" t="s">
        <v>324</v>
      </c>
      <c r="O30" s="80">
        <v>1</v>
      </c>
      <c r="P30" s="7"/>
      <c r="Q30" s="11"/>
      <c r="R30" s="8"/>
      <c r="S30" s="80"/>
      <c r="T30" s="8"/>
      <c r="U30" s="137"/>
      <c r="V30" s="177"/>
    </row>
    <row r="31" spans="1:22" ht="48" customHeight="1" x14ac:dyDescent="0.4">
      <c r="A31" s="705"/>
      <c r="B31" s="708"/>
      <c r="C31" s="655"/>
      <c r="D31" s="507"/>
      <c r="E31" s="507"/>
      <c r="F31" s="11"/>
      <c r="G31" s="11"/>
      <c r="H31" s="11"/>
      <c r="I31" s="11"/>
      <c r="J31" s="138"/>
      <c r="K31" s="12"/>
      <c r="L31" s="12"/>
      <c r="M31" s="12"/>
      <c r="N31" s="51" t="s">
        <v>321</v>
      </c>
      <c r="O31" s="80">
        <v>1</v>
      </c>
      <c r="P31" s="7"/>
      <c r="Q31" s="11"/>
      <c r="R31" s="8"/>
      <c r="S31" s="80"/>
      <c r="T31" s="8"/>
      <c r="U31" s="137"/>
      <c r="V31" s="177"/>
    </row>
    <row r="32" spans="1:22" ht="48" customHeight="1" x14ac:dyDescent="0.4">
      <c r="A32" s="705"/>
      <c r="B32" s="708"/>
      <c r="C32" s="655"/>
      <c r="D32" s="507"/>
      <c r="E32" s="507"/>
      <c r="F32" s="11"/>
      <c r="G32" s="11"/>
      <c r="H32" s="11"/>
      <c r="I32" s="11"/>
      <c r="J32" s="138"/>
      <c r="K32" s="12"/>
      <c r="L32" s="12"/>
      <c r="M32" s="12"/>
      <c r="N32" s="51" t="s">
        <v>325</v>
      </c>
      <c r="O32" s="80">
        <v>2</v>
      </c>
      <c r="P32" s="7"/>
      <c r="Q32" s="11"/>
      <c r="R32" s="8"/>
      <c r="S32" s="80"/>
      <c r="T32" s="8"/>
      <c r="U32" s="137"/>
      <c r="V32" s="177"/>
    </row>
    <row r="33" spans="1:22" ht="48" customHeight="1" x14ac:dyDescent="0.4">
      <c r="A33" s="705"/>
      <c r="B33" s="708"/>
      <c r="C33" s="655"/>
      <c r="D33" s="507"/>
      <c r="E33" s="507"/>
      <c r="F33" s="11"/>
      <c r="G33" s="11"/>
      <c r="H33" s="11"/>
      <c r="I33" s="11"/>
      <c r="J33" s="138"/>
      <c r="K33" s="12"/>
      <c r="L33" s="12"/>
      <c r="M33" s="12"/>
      <c r="N33" s="51" t="s">
        <v>322</v>
      </c>
      <c r="O33" s="80">
        <v>2</v>
      </c>
      <c r="P33" s="7"/>
      <c r="Q33" s="11"/>
      <c r="R33" s="8"/>
      <c r="S33" s="80"/>
      <c r="T33" s="8"/>
      <c r="U33" s="137"/>
      <c r="V33" s="177"/>
    </row>
    <row r="34" spans="1:22" ht="48" customHeight="1" x14ac:dyDescent="0.4">
      <c r="A34" s="705"/>
      <c r="B34" s="708"/>
      <c r="C34" s="655"/>
      <c r="D34" s="507"/>
      <c r="E34" s="507"/>
      <c r="F34" s="11"/>
      <c r="G34" s="11"/>
      <c r="H34" s="11"/>
      <c r="I34" s="11"/>
      <c r="J34" s="138"/>
      <c r="K34" s="12"/>
      <c r="L34" s="12"/>
      <c r="M34" s="12"/>
      <c r="N34" s="51" t="s">
        <v>323</v>
      </c>
      <c r="O34" s="80">
        <v>1</v>
      </c>
      <c r="P34" s="7"/>
      <c r="Q34" s="11"/>
      <c r="R34" s="8"/>
      <c r="S34" s="80"/>
      <c r="T34" s="8"/>
      <c r="U34" s="137"/>
      <c r="V34" s="177"/>
    </row>
    <row r="35" spans="1:22" ht="48" customHeight="1" x14ac:dyDescent="0.4">
      <c r="A35" s="706"/>
      <c r="B35" s="709"/>
      <c r="C35" s="656"/>
      <c r="D35" s="508"/>
      <c r="E35" s="508"/>
      <c r="F35" s="11"/>
      <c r="G35" s="11"/>
      <c r="H35" s="11"/>
      <c r="I35" s="11"/>
      <c r="J35" s="138"/>
      <c r="K35" s="12"/>
      <c r="L35" s="12"/>
      <c r="M35" s="12"/>
      <c r="N35" s="51" t="s">
        <v>473</v>
      </c>
      <c r="O35" s="80">
        <v>1</v>
      </c>
      <c r="P35" s="7"/>
      <c r="Q35" s="11"/>
      <c r="R35" s="8"/>
      <c r="S35" s="80"/>
      <c r="T35" s="8"/>
      <c r="U35" s="137"/>
      <c r="V35" s="177"/>
    </row>
    <row r="36" spans="1:22" ht="48" customHeight="1" x14ac:dyDescent="0.4">
      <c r="A36" s="704" t="s">
        <v>337</v>
      </c>
      <c r="B36" s="707">
        <v>8</v>
      </c>
      <c r="C36" s="654"/>
      <c r="D36" s="192"/>
      <c r="E36" s="192"/>
      <c r="F36" s="11"/>
      <c r="G36" s="11"/>
      <c r="H36" s="11"/>
      <c r="I36" s="11"/>
      <c r="J36" s="138"/>
      <c r="K36" s="12"/>
      <c r="L36" s="12"/>
      <c r="M36" s="12"/>
      <c r="N36" s="51" t="s">
        <v>324</v>
      </c>
      <c r="O36" s="80">
        <v>1</v>
      </c>
      <c r="P36" s="7"/>
      <c r="Q36" s="11"/>
      <c r="R36" s="8"/>
      <c r="S36" s="80"/>
      <c r="T36" s="8"/>
      <c r="U36" s="137"/>
      <c r="V36" s="177"/>
    </row>
    <row r="37" spans="1:22" ht="48" customHeight="1" x14ac:dyDescent="0.4">
      <c r="A37" s="705"/>
      <c r="B37" s="708"/>
      <c r="C37" s="655"/>
      <c r="D37" s="507"/>
      <c r="E37" s="507"/>
      <c r="F37" s="11"/>
      <c r="G37" s="11"/>
      <c r="H37" s="11"/>
      <c r="I37" s="11"/>
      <c r="J37" s="138"/>
      <c r="K37" s="12"/>
      <c r="L37" s="12"/>
      <c r="M37" s="12"/>
      <c r="N37" s="51" t="s">
        <v>321</v>
      </c>
      <c r="O37" s="80">
        <v>1</v>
      </c>
      <c r="P37" s="7"/>
      <c r="Q37" s="11"/>
      <c r="R37" s="8"/>
      <c r="S37" s="80"/>
      <c r="T37" s="8"/>
      <c r="U37" s="137"/>
      <c r="V37" s="177"/>
    </row>
    <row r="38" spans="1:22" ht="48" customHeight="1" x14ac:dyDescent="0.4">
      <c r="A38" s="705"/>
      <c r="B38" s="708"/>
      <c r="C38" s="655"/>
      <c r="D38" s="507"/>
      <c r="E38" s="507"/>
      <c r="F38" s="11"/>
      <c r="G38" s="11"/>
      <c r="H38" s="11"/>
      <c r="I38" s="11"/>
      <c r="J38" s="138"/>
      <c r="K38" s="12"/>
      <c r="L38" s="12"/>
      <c r="M38" s="12"/>
      <c r="N38" s="51" t="s">
        <v>325</v>
      </c>
      <c r="O38" s="80">
        <v>2</v>
      </c>
      <c r="P38" s="7"/>
      <c r="Q38" s="11"/>
      <c r="R38" s="8"/>
      <c r="S38" s="80"/>
      <c r="T38" s="8"/>
      <c r="U38" s="137"/>
      <c r="V38" s="177"/>
    </row>
    <row r="39" spans="1:22" ht="48" customHeight="1" x14ac:dyDescent="0.4">
      <c r="A39" s="705"/>
      <c r="B39" s="708"/>
      <c r="C39" s="655"/>
      <c r="D39" s="507"/>
      <c r="E39" s="507"/>
      <c r="F39" s="11"/>
      <c r="G39" s="11"/>
      <c r="H39" s="11"/>
      <c r="I39" s="11"/>
      <c r="J39" s="138"/>
      <c r="K39" s="12"/>
      <c r="L39" s="12"/>
      <c r="M39" s="12"/>
      <c r="N39" s="51" t="s">
        <v>322</v>
      </c>
      <c r="O39" s="80">
        <v>2</v>
      </c>
      <c r="P39" s="7"/>
      <c r="Q39" s="11"/>
      <c r="R39" s="8"/>
      <c r="S39" s="80"/>
      <c r="T39" s="8"/>
      <c r="U39" s="137"/>
      <c r="V39" s="177"/>
    </row>
    <row r="40" spans="1:22" ht="48" customHeight="1" x14ac:dyDescent="0.4">
      <c r="A40" s="705"/>
      <c r="B40" s="708"/>
      <c r="C40" s="655"/>
      <c r="D40" s="507"/>
      <c r="E40" s="507"/>
      <c r="F40" s="11"/>
      <c r="G40" s="11"/>
      <c r="H40" s="11"/>
      <c r="I40" s="11"/>
      <c r="J40" s="138"/>
      <c r="K40" s="12"/>
      <c r="L40" s="12"/>
      <c r="M40" s="12"/>
      <c r="N40" s="51" t="s">
        <v>323</v>
      </c>
      <c r="O40" s="80">
        <v>1</v>
      </c>
      <c r="P40" s="7"/>
      <c r="Q40" s="11"/>
      <c r="R40" s="8"/>
      <c r="S40" s="80"/>
      <c r="T40" s="8"/>
      <c r="U40" s="137"/>
      <c r="V40" s="177"/>
    </row>
    <row r="41" spans="1:22" ht="48" customHeight="1" x14ac:dyDescent="0.4">
      <c r="A41" s="706"/>
      <c r="B41" s="709"/>
      <c r="C41" s="656"/>
      <c r="D41" s="508"/>
      <c r="E41" s="508"/>
      <c r="F41" s="11"/>
      <c r="G41" s="11"/>
      <c r="H41" s="11"/>
      <c r="I41" s="11"/>
      <c r="J41" s="12"/>
      <c r="K41" s="80"/>
      <c r="L41" s="12"/>
      <c r="M41" s="12"/>
      <c r="N41" s="51" t="s">
        <v>473</v>
      </c>
      <c r="O41" s="80">
        <v>1</v>
      </c>
      <c r="P41" s="7"/>
      <c r="Q41" s="11"/>
      <c r="R41" s="8"/>
      <c r="S41" s="80"/>
      <c r="T41" s="8"/>
      <c r="U41" s="12"/>
      <c r="V41" s="176"/>
    </row>
    <row r="42" spans="1:22" ht="48" customHeight="1" x14ac:dyDescent="0.4">
      <c r="A42" s="133" t="s">
        <v>150</v>
      </c>
      <c r="B42" s="194"/>
      <c r="C42" s="134" t="s">
        <v>16</v>
      </c>
      <c r="D42" s="134"/>
      <c r="E42" s="134"/>
      <c r="F42" s="11"/>
      <c r="G42" s="11"/>
      <c r="H42" s="11"/>
      <c r="I42" s="11"/>
      <c r="J42" s="12"/>
      <c r="K42" s="80"/>
      <c r="L42" s="12"/>
      <c r="M42" s="12"/>
      <c r="N42" s="132"/>
      <c r="O42" s="81"/>
      <c r="P42" s="7"/>
      <c r="Q42" s="11"/>
      <c r="R42" s="8"/>
      <c r="S42" s="80"/>
      <c r="T42" s="8"/>
      <c r="U42" s="12"/>
      <c r="V42" s="176"/>
    </row>
    <row r="43" spans="1:22" ht="48" customHeight="1" x14ac:dyDescent="0.4">
      <c r="A43" s="131" t="s">
        <v>144</v>
      </c>
      <c r="B43" s="70"/>
      <c r="C43" s="70"/>
      <c r="D43" s="70"/>
      <c r="E43" s="70"/>
      <c r="F43" s="11"/>
      <c r="G43" s="11"/>
      <c r="H43" s="11"/>
      <c r="I43" s="11"/>
      <c r="J43" s="12"/>
      <c r="K43" s="80"/>
      <c r="L43" s="12"/>
      <c r="M43" s="12"/>
      <c r="N43" s="132"/>
      <c r="O43" s="81"/>
      <c r="P43" s="7"/>
      <c r="Q43" s="11"/>
      <c r="R43" s="8"/>
      <c r="S43" s="80"/>
      <c r="T43" s="8"/>
      <c r="U43" s="12"/>
      <c r="V43" s="176"/>
    </row>
    <row r="44" spans="1:22" ht="48" customHeight="1" x14ac:dyDescent="0.4">
      <c r="A44" s="704" t="s">
        <v>338</v>
      </c>
      <c r="B44" s="654"/>
      <c r="C44" s="654">
        <v>7.5</v>
      </c>
      <c r="D44" s="192"/>
      <c r="E44" s="192"/>
      <c r="F44" s="11"/>
      <c r="G44" s="11"/>
      <c r="H44" s="11"/>
      <c r="I44" s="11"/>
      <c r="J44" s="12"/>
      <c r="K44" s="12"/>
      <c r="L44" s="12"/>
      <c r="M44" s="12"/>
      <c r="N44" s="51" t="s">
        <v>324</v>
      </c>
      <c r="O44" s="9">
        <v>0.5</v>
      </c>
      <c r="P44" s="7"/>
      <c r="Q44" s="11"/>
      <c r="R44" s="8"/>
      <c r="S44" s="80"/>
      <c r="T44" s="8"/>
      <c r="U44" s="12"/>
      <c r="V44" s="176"/>
    </row>
    <row r="45" spans="1:22" ht="48" customHeight="1" x14ac:dyDescent="0.4">
      <c r="A45" s="705"/>
      <c r="B45" s="655"/>
      <c r="C45" s="655"/>
      <c r="D45" s="507"/>
      <c r="E45" s="507"/>
      <c r="F45" s="11"/>
      <c r="G45" s="11"/>
      <c r="H45" s="11"/>
      <c r="I45" s="11"/>
      <c r="J45" s="12"/>
      <c r="K45" s="12"/>
      <c r="L45" s="12"/>
      <c r="M45" s="12"/>
      <c r="N45" s="51" t="s">
        <v>321</v>
      </c>
      <c r="O45" s="9">
        <v>1</v>
      </c>
      <c r="P45" s="7"/>
      <c r="Q45" s="11"/>
      <c r="R45" s="8"/>
      <c r="S45" s="80"/>
      <c r="T45" s="8"/>
      <c r="U45" s="12"/>
      <c r="V45" s="176"/>
    </row>
    <row r="46" spans="1:22" ht="48" customHeight="1" x14ac:dyDescent="0.4">
      <c r="A46" s="705"/>
      <c r="B46" s="655"/>
      <c r="C46" s="655"/>
      <c r="D46" s="507"/>
      <c r="E46" s="507"/>
      <c r="F46" s="11"/>
      <c r="G46" s="11"/>
      <c r="H46" s="11"/>
      <c r="I46" s="11"/>
      <c r="J46" s="12"/>
      <c r="K46" s="12"/>
      <c r="L46" s="12"/>
      <c r="M46" s="12"/>
      <c r="N46" s="51" t="s">
        <v>325</v>
      </c>
      <c r="O46" s="9">
        <v>2</v>
      </c>
      <c r="P46" s="7"/>
      <c r="Q46" s="11"/>
      <c r="R46" s="8"/>
      <c r="S46" s="80"/>
      <c r="T46" s="8"/>
      <c r="U46" s="12"/>
      <c r="V46" s="176"/>
    </row>
    <row r="47" spans="1:22" ht="48" customHeight="1" x14ac:dyDescent="0.4">
      <c r="A47" s="705"/>
      <c r="B47" s="655"/>
      <c r="C47" s="655"/>
      <c r="D47" s="507"/>
      <c r="E47" s="507"/>
      <c r="F47" s="11"/>
      <c r="G47" s="11"/>
      <c r="H47" s="11"/>
      <c r="I47" s="11"/>
      <c r="J47" s="12"/>
      <c r="K47" s="12"/>
      <c r="L47" s="12"/>
      <c r="M47" s="12"/>
      <c r="N47" s="51" t="s">
        <v>322</v>
      </c>
      <c r="O47" s="9">
        <v>2</v>
      </c>
      <c r="P47" s="7"/>
      <c r="Q47" s="11"/>
      <c r="R47" s="8"/>
      <c r="S47" s="80"/>
      <c r="T47" s="8"/>
      <c r="U47" s="12"/>
      <c r="V47" s="176"/>
    </row>
    <row r="48" spans="1:22" ht="48" customHeight="1" x14ac:dyDescent="0.4">
      <c r="A48" s="705"/>
      <c r="B48" s="655"/>
      <c r="C48" s="655"/>
      <c r="D48" s="507"/>
      <c r="E48" s="507"/>
      <c r="F48" s="11"/>
      <c r="G48" s="11"/>
      <c r="H48" s="11"/>
      <c r="I48" s="11"/>
      <c r="J48" s="12"/>
      <c r="K48" s="12"/>
      <c r="L48" s="12"/>
      <c r="M48" s="12"/>
      <c r="N48" s="51" t="s">
        <v>323</v>
      </c>
      <c r="O48" s="9">
        <v>1</v>
      </c>
      <c r="P48" s="7"/>
      <c r="Q48" s="11"/>
      <c r="R48" s="8"/>
      <c r="S48" s="80"/>
      <c r="T48" s="8"/>
      <c r="U48" s="12"/>
      <c r="V48" s="178"/>
    </row>
    <row r="49" spans="1:22" ht="48" customHeight="1" x14ac:dyDescent="0.4">
      <c r="A49" s="706"/>
      <c r="B49" s="656"/>
      <c r="C49" s="656"/>
      <c r="D49" s="508"/>
      <c r="E49" s="508"/>
      <c r="F49" s="11"/>
      <c r="G49" s="11"/>
      <c r="H49" s="11"/>
      <c r="I49" s="11"/>
      <c r="J49" s="461"/>
      <c r="K49" s="461"/>
      <c r="L49" s="461"/>
      <c r="M49" s="461"/>
      <c r="N49" s="51" t="s">
        <v>473</v>
      </c>
      <c r="O49" s="9">
        <v>1</v>
      </c>
      <c r="P49" s="7"/>
      <c r="Q49" s="11"/>
      <c r="R49" s="8"/>
      <c r="S49" s="80"/>
      <c r="T49" s="8"/>
      <c r="U49" s="12"/>
      <c r="V49" s="178"/>
    </row>
    <row r="50" spans="1:22" ht="48" customHeight="1" x14ac:dyDescent="0.4">
      <c r="A50" s="704" t="s">
        <v>339</v>
      </c>
      <c r="B50" s="654"/>
      <c r="C50" s="654">
        <v>7.5</v>
      </c>
      <c r="D50" s="192"/>
      <c r="E50" s="192"/>
      <c r="F50" s="11"/>
      <c r="G50" s="11"/>
      <c r="H50" s="11"/>
      <c r="I50" s="11"/>
      <c r="J50" s="139"/>
      <c r="K50" s="139"/>
      <c r="L50" s="139"/>
      <c r="M50" s="139"/>
      <c r="N50" s="51" t="s">
        <v>324</v>
      </c>
      <c r="O50" s="9">
        <v>0.5</v>
      </c>
      <c r="P50" s="7"/>
      <c r="Q50" s="11"/>
      <c r="R50" s="8"/>
      <c r="S50" s="80"/>
      <c r="T50" s="8"/>
      <c r="U50" s="12"/>
      <c r="V50" s="178"/>
    </row>
    <row r="51" spans="1:22" ht="48" customHeight="1" x14ac:dyDescent="0.4">
      <c r="A51" s="705"/>
      <c r="B51" s="655"/>
      <c r="C51" s="655"/>
      <c r="D51" s="507"/>
      <c r="E51" s="507"/>
      <c r="F51" s="11"/>
      <c r="G51" s="11"/>
      <c r="H51" s="11"/>
      <c r="I51" s="11"/>
      <c r="J51" s="139"/>
      <c r="K51" s="139"/>
      <c r="L51" s="139"/>
      <c r="M51" s="139"/>
      <c r="N51" s="51" t="s">
        <v>321</v>
      </c>
      <c r="O51" s="9">
        <v>1</v>
      </c>
      <c r="P51" s="7"/>
      <c r="Q51" s="11"/>
      <c r="R51" s="8"/>
      <c r="S51" s="80"/>
      <c r="T51" s="8"/>
      <c r="U51" s="12"/>
      <c r="V51" s="178"/>
    </row>
    <row r="52" spans="1:22" ht="48" customHeight="1" x14ac:dyDescent="0.4">
      <c r="A52" s="705"/>
      <c r="B52" s="655"/>
      <c r="C52" s="655"/>
      <c r="D52" s="507"/>
      <c r="E52" s="507"/>
      <c r="F52" s="11"/>
      <c r="G52" s="11"/>
      <c r="H52" s="11"/>
      <c r="I52" s="11"/>
      <c r="J52" s="139"/>
      <c r="K52" s="139"/>
      <c r="L52" s="139"/>
      <c r="M52" s="139"/>
      <c r="N52" s="51" t="s">
        <v>325</v>
      </c>
      <c r="O52" s="9">
        <v>2</v>
      </c>
      <c r="P52" s="7"/>
      <c r="Q52" s="11"/>
      <c r="R52" s="8"/>
      <c r="S52" s="80"/>
      <c r="T52" s="8"/>
      <c r="U52" s="12"/>
      <c r="V52" s="178"/>
    </row>
    <row r="53" spans="1:22" ht="48" customHeight="1" x14ac:dyDescent="0.4">
      <c r="A53" s="705"/>
      <c r="B53" s="655"/>
      <c r="C53" s="655"/>
      <c r="D53" s="507"/>
      <c r="E53" s="507"/>
      <c r="F53" s="11"/>
      <c r="G53" s="11"/>
      <c r="H53" s="11"/>
      <c r="I53" s="11"/>
      <c r="J53" s="139"/>
      <c r="K53" s="139"/>
      <c r="L53" s="139"/>
      <c r="M53" s="139"/>
      <c r="N53" s="51" t="s">
        <v>322</v>
      </c>
      <c r="O53" s="9">
        <v>2</v>
      </c>
      <c r="P53" s="7"/>
      <c r="Q53" s="11"/>
      <c r="R53" s="8"/>
      <c r="S53" s="80"/>
      <c r="T53" s="8"/>
      <c r="U53" s="12"/>
      <c r="V53" s="178"/>
    </row>
    <row r="54" spans="1:22" ht="48" customHeight="1" x14ac:dyDescent="0.4">
      <c r="A54" s="705"/>
      <c r="B54" s="655"/>
      <c r="C54" s="655"/>
      <c r="D54" s="507"/>
      <c r="E54" s="507"/>
      <c r="F54" s="11"/>
      <c r="G54" s="11"/>
      <c r="H54" s="11"/>
      <c r="I54" s="11"/>
      <c r="J54" s="11"/>
      <c r="K54" s="81"/>
      <c r="L54" s="11"/>
      <c r="M54" s="11"/>
      <c r="N54" s="51" t="s">
        <v>323</v>
      </c>
      <c r="O54" s="9">
        <v>1</v>
      </c>
      <c r="P54" s="7"/>
      <c r="Q54" s="11"/>
      <c r="R54" s="8"/>
      <c r="S54" s="80"/>
      <c r="T54" s="8"/>
      <c r="U54" s="12"/>
      <c r="V54" s="178"/>
    </row>
    <row r="55" spans="1:22" ht="48" customHeight="1" x14ac:dyDescent="0.4">
      <c r="A55" s="706"/>
      <c r="B55" s="656"/>
      <c r="C55" s="656"/>
      <c r="D55" s="508"/>
      <c r="E55" s="508"/>
      <c r="F55" s="11"/>
      <c r="G55" s="11"/>
      <c r="H55" s="11"/>
      <c r="I55" s="11"/>
      <c r="J55" s="11"/>
      <c r="K55" s="81"/>
      <c r="L55" s="11"/>
      <c r="M55" s="11"/>
      <c r="N55" s="51" t="s">
        <v>473</v>
      </c>
      <c r="O55" s="9">
        <v>1</v>
      </c>
      <c r="P55" s="7"/>
      <c r="Q55" s="11"/>
      <c r="R55" s="8"/>
      <c r="S55" s="80"/>
      <c r="T55" s="8"/>
      <c r="U55" s="12"/>
      <c r="V55" s="178"/>
    </row>
    <row r="56" spans="1:22" ht="48" customHeight="1" x14ac:dyDescent="0.4">
      <c r="A56" s="704" t="s">
        <v>340</v>
      </c>
      <c r="B56" s="654"/>
      <c r="C56" s="654">
        <v>7.5</v>
      </c>
      <c r="D56" s="192"/>
      <c r="E56" s="192"/>
      <c r="F56" s="11"/>
      <c r="G56" s="11"/>
      <c r="H56" s="11"/>
      <c r="I56" s="11"/>
      <c r="J56" s="12"/>
      <c r="K56" s="12"/>
      <c r="L56" s="12"/>
      <c r="M56" s="12"/>
      <c r="N56" s="51" t="s">
        <v>324</v>
      </c>
      <c r="O56" s="9">
        <v>0.5</v>
      </c>
      <c r="P56" s="7"/>
      <c r="Q56" s="11"/>
      <c r="R56" s="8"/>
      <c r="S56" s="80"/>
      <c r="T56" s="8"/>
      <c r="U56" s="12"/>
      <c r="V56" s="178"/>
    </row>
    <row r="57" spans="1:22" ht="48" customHeight="1" x14ac:dyDescent="0.4">
      <c r="A57" s="705"/>
      <c r="B57" s="655"/>
      <c r="C57" s="655"/>
      <c r="D57" s="507"/>
      <c r="E57" s="507"/>
      <c r="F57" s="11"/>
      <c r="G57" s="11"/>
      <c r="H57" s="11"/>
      <c r="I57" s="11"/>
      <c r="J57" s="12"/>
      <c r="K57" s="12"/>
      <c r="L57" s="12"/>
      <c r="M57" s="12"/>
      <c r="N57" s="51" t="s">
        <v>321</v>
      </c>
      <c r="O57" s="9">
        <v>1</v>
      </c>
      <c r="P57" s="7"/>
      <c r="Q57" s="11"/>
      <c r="R57" s="8"/>
      <c r="S57" s="80"/>
      <c r="T57" s="8"/>
      <c r="U57" s="12"/>
      <c r="V57" s="178"/>
    </row>
    <row r="58" spans="1:22" ht="48" customHeight="1" x14ac:dyDescent="0.4">
      <c r="A58" s="705"/>
      <c r="B58" s="655"/>
      <c r="C58" s="655"/>
      <c r="D58" s="507"/>
      <c r="E58" s="507"/>
      <c r="F58" s="11"/>
      <c r="G58" s="11"/>
      <c r="H58" s="11"/>
      <c r="I58" s="11"/>
      <c r="J58" s="12"/>
      <c r="K58" s="12"/>
      <c r="L58" s="12"/>
      <c r="M58" s="12"/>
      <c r="N58" s="51" t="s">
        <v>325</v>
      </c>
      <c r="O58" s="9">
        <v>2</v>
      </c>
      <c r="P58" s="7"/>
      <c r="Q58" s="11"/>
      <c r="R58" s="8"/>
      <c r="S58" s="80"/>
      <c r="T58" s="8"/>
      <c r="U58" s="12"/>
      <c r="V58" s="178"/>
    </row>
    <row r="59" spans="1:22" ht="48" customHeight="1" x14ac:dyDescent="0.4">
      <c r="A59" s="705"/>
      <c r="B59" s="655"/>
      <c r="C59" s="655"/>
      <c r="D59" s="507"/>
      <c r="E59" s="507"/>
      <c r="F59" s="11"/>
      <c r="G59" s="11"/>
      <c r="H59" s="11"/>
      <c r="I59" s="11"/>
      <c r="J59" s="12"/>
      <c r="K59" s="12"/>
      <c r="L59" s="12"/>
      <c r="M59" s="12"/>
      <c r="N59" s="51" t="s">
        <v>322</v>
      </c>
      <c r="O59" s="9">
        <v>2</v>
      </c>
      <c r="P59" s="7"/>
      <c r="Q59" s="11"/>
      <c r="R59" s="8"/>
      <c r="S59" s="80"/>
      <c r="T59" s="8"/>
      <c r="U59" s="12"/>
      <c r="V59" s="178"/>
    </row>
    <row r="60" spans="1:22" ht="48" customHeight="1" x14ac:dyDescent="0.4">
      <c r="A60" s="705"/>
      <c r="B60" s="655"/>
      <c r="C60" s="655"/>
      <c r="D60" s="507"/>
      <c r="E60" s="507"/>
      <c r="F60" s="11"/>
      <c r="G60" s="11"/>
      <c r="H60" s="11"/>
      <c r="I60" s="11"/>
      <c r="J60" s="12"/>
      <c r="K60" s="12"/>
      <c r="L60" s="12"/>
      <c r="M60" s="12"/>
      <c r="N60" s="51" t="s">
        <v>323</v>
      </c>
      <c r="O60" s="9">
        <v>1</v>
      </c>
      <c r="P60" s="7"/>
      <c r="Q60" s="11"/>
      <c r="R60" s="8"/>
      <c r="S60" s="80"/>
      <c r="T60" s="8"/>
      <c r="U60" s="12"/>
      <c r="V60" s="178"/>
    </row>
    <row r="61" spans="1:22" ht="48" customHeight="1" x14ac:dyDescent="0.4">
      <c r="A61" s="706"/>
      <c r="B61" s="656"/>
      <c r="C61" s="656"/>
      <c r="D61" s="508"/>
      <c r="E61" s="508"/>
      <c r="F61" s="11"/>
      <c r="G61" s="11"/>
      <c r="H61" s="11"/>
      <c r="I61" s="11"/>
      <c r="J61" s="12"/>
      <c r="K61" s="12"/>
      <c r="L61" s="12"/>
      <c r="M61" s="12"/>
      <c r="N61" s="51" t="s">
        <v>473</v>
      </c>
      <c r="O61" s="9">
        <v>1</v>
      </c>
      <c r="P61" s="7"/>
      <c r="Q61" s="11"/>
      <c r="R61" s="8"/>
      <c r="S61" s="80"/>
      <c r="T61" s="8"/>
      <c r="U61" s="12"/>
      <c r="V61" s="178"/>
    </row>
    <row r="62" spans="1:22" ht="48" customHeight="1" x14ac:dyDescent="0.4">
      <c r="A62" s="704" t="s">
        <v>341</v>
      </c>
      <c r="B62" s="654"/>
      <c r="C62" s="654">
        <v>7.5</v>
      </c>
      <c r="D62" s="192"/>
      <c r="E62" s="192"/>
      <c r="F62" s="11"/>
      <c r="G62" s="11"/>
      <c r="H62" s="11"/>
      <c r="I62" s="11"/>
      <c r="J62" s="12"/>
      <c r="K62" s="12"/>
      <c r="L62" s="12"/>
      <c r="M62" s="12"/>
      <c r="N62" s="51" t="s">
        <v>324</v>
      </c>
      <c r="O62" s="9">
        <v>0.5</v>
      </c>
      <c r="P62" s="7"/>
      <c r="Q62" s="11"/>
      <c r="R62" s="8"/>
      <c r="S62" s="80"/>
      <c r="T62" s="8"/>
      <c r="U62" s="12"/>
      <c r="V62" s="142"/>
    </row>
    <row r="63" spans="1:22" ht="48" customHeight="1" x14ac:dyDescent="0.4">
      <c r="A63" s="705"/>
      <c r="B63" s="655"/>
      <c r="C63" s="655"/>
      <c r="D63" s="507"/>
      <c r="E63" s="507"/>
      <c r="F63" s="11"/>
      <c r="G63" s="11"/>
      <c r="H63" s="11"/>
      <c r="I63" s="11"/>
      <c r="J63" s="12"/>
      <c r="K63" s="12"/>
      <c r="L63" s="12"/>
      <c r="M63" s="12"/>
      <c r="N63" s="51" t="s">
        <v>321</v>
      </c>
      <c r="O63" s="9">
        <v>1</v>
      </c>
      <c r="P63" s="7"/>
      <c r="Q63" s="11"/>
      <c r="R63" s="8"/>
      <c r="S63" s="80"/>
      <c r="T63" s="8"/>
      <c r="U63" s="12"/>
      <c r="V63" s="142"/>
    </row>
    <row r="64" spans="1:22" ht="48" customHeight="1" x14ac:dyDescent="0.4">
      <c r="A64" s="705"/>
      <c r="B64" s="655"/>
      <c r="C64" s="655"/>
      <c r="D64" s="507"/>
      <c r="E64" s="507"/>
      <c r="F64" s="11"/>
      <c r="G64" s="11"/>
      <c r="H64" s="11"/>
      <c r="I64" s="11"/>
      <c r="J64" s="12"/>
      <c r="K64" s="12"/>
      <c r="L64" s="12"/>
      <c r="M64" s="12"/>
      <c r="N64" s="51" t="s">
        <v>325</v>
      </c>
      <c r="O64" s="9">
        <v>2</v>
      </c>
      <c r="P64" s="7"/>
      <c r="Q64" s="11"/>
      <c r="R64" s="8"/>
      <c r="S64" s="80"/>
      <c r="T64" s="8"/>
      <c r="U64" s="12"/>
      <c r="V64" s="142"/>
    </row>
    <row r="65" spans="1:22" ht="48" customHeight="1" x14ac:dyDescent="0.4">
      <c r="A65" s="705"/>
      <c r="B65" s="655"/>
      <c r="C65" s="655"/>
      <c r="D65" s="507"/>
      <c r="E65" s="507"/>
      <c r="F65" s="11"/>
      <c r="G65" s="11"/>
      <c r="H65" s="11"/>
      <c r="I65" s="11"/>
      <c r="J65" s="12"/>
      <c r="K65" s="12"/>
      <c r="L65" s="12"/>
      <c r="M65" s="12"/>
      <c r="N65" s="51" t="s">
        <v>322</v>
      </c>
      <c r="O65" s="9">
        <v>2</v>
      </c>
      <c r="P65" s="7"/>
      <c r="Q65" s="11"/>
      <c r="R65" s="8"/>
      <c r="S65" s="80"/>
      <c r="T65" s="8"/>
      <c r="U65" s="12"/>
      <c r="V65" s="142"/>
    </row>
    <row r="66" spans="1:22" ht="48" customHeight="1" x14ac:dyDescent="0.4">
      <c r="A66" s="705"/>
      <c r="B66" s="655"/>
      <c r="C66" s="655"/>
      <c r="D66" s="507"/>
      <c r="E66" s="507"/>
      <c r="F66" s="11"/>
      <c r="G66" s="11"/>
      <c r="H66" s="11"/>
      <c r="I66" s="11"/>
      <c r="J66" s="12"/>
      <c r="K66" s="12"/>
      <c r="L66" s="12"/>
      <c r="M66" s="12"/>
      <c r="N66" s="51" t="s">
        <v>323</v>
      </c>
      <c r="O66" s="9">
        <v>1</v>
      </c>
      <c r="P66" s="7"/>
      <c r="Q66" s="11"/>
      <c r="R66" s="8"/>
      <c r="S66" s="80"/>
      <c r="T66" s="8"/>
      <c r="U66" s="12"/>
      <c r="V66" s="142"/>
    </row>
    <row r="67" spans="1:22" ht="48" customHeight="1" x14ac:dyDescent="0.4">
      <c r="A67" s="706"/>
      <c r="B67" s="656"/>
      <c r="C67" s="656"/>
      <c r="D67" s="508"/>
      <c r="E67" s="508"/>
      <c r="F67" s="11"/>
      <c r="G67" s="11"/>
      <c r="H67" s="11"/>
      <c r="I67" s="11"/>
      <c r="J67" s="12"/>
      <c r="K67" s="12"/>
      <c r="L67" s="12"/>
      <c r="M67" s="12"/>
      <c r="N67" s="51" t="s">
        <v>473</v>
      </c>
      <c r="O67" s="9">
        <v>1</v>
      </c>
      <c r="P67" s="463"/>
      <c r="Q67" s="11"/>
      <c r="R67" s="464"/>
      <c r="S67" s="80"/>
      <c r="T67" s="8"/>
      <c r="U67" s="12"/>
      <c r="V67" s="142"/>
    </row>
    <row r="68" spans="1:22" ht="48" customHeight="1" x14ac:dyDescent="0.4">
      <c r="A68" s="131" t="s">
        <v>146</v>
      </c>
      <c r="B68" s="194"/>
      <c r="C68" s="134" t="s">
        <v>16</v>
      </c>
      <c r="D68" s="134"/>
      <c r="E68" s="134"/>
      <c r="F68" s="11"/>
      <c r="G68" s="11"/>
      <c r="H68" s="11"/>
      <c r="I68" s="11"/>
      <c r="J68" s="12"/>
      <c r="K68" s="80"/>
      <c r="L68" s="12"/>
      <c r="M68" s="12"/>
      <c r="N68" s="132"/>
      <c r="O68" s="81"/>
      <c r="P68" s="11"/>
      <c r="Q68" s="11"/>
      <c r="R68" s="200" t="s">
        <v>147</v>
      </c>
      <c r="S68" s="80"/>
      <c r="T68" s="8"/>
      <c r="U68" s="12"/>
      <c r="V68" s="142"/>
    </row>
    <row r="69" spans="1:22" ht="48" customHeight="1" x14ac:dyDescent="0.4">
      <c r="A69" s="704" t="s">
        <v>342</v>
      </c>
      <c r="B69" s="654"/>
      <c r="C69" s="654">
        <v>7.5</v>
      </c>
      <c r="D69" s="192"/>
      <c r="E69" s="192"/>
      <c r="F69" s="11"/>
      <c r="G69" s="11"/>
      <c r="H69" s="11"/>
      <c r="I69" s="11"/>
      <c r="J69" s="12"/>
      <c r="K69" s="12"/>
      <c r="L69" s="12"/>
      <c r="M69" s="12"/>
      <c r="N69" s="12"/>
      <c r="O69" s="12"/>
      <c r="P69" s="12"/>
      <c r="Q69" s="12"/>
      <c r="R69" s="52" t="s">
        <v>324</v>
      </c>
      <c r="S69" s="9">
        <v>0.5</v>
      </c>
      <c r="T69" s="8"/>
      <c r="U69" s="12"/>
      <c r="V69" s="142"/>
    </row>
    <row r="70" spans="1:22" ht="48" customHeight="1" x14ac:dyDescent="0.4">
      <c r="A70" s="705"/>
      <c r="B70" s="655"/>
      <c r="C70" s="655"/>
      <c r="D70" s="507"/>
      <c r="E70" s="507"/>
      <c r="F70" s="11"/>
      <c r="G70" s="11"/>
      <c r="H70" s="11"/>
      <c r="I70" s="11"/>
      <c r="J70" s="12"/>
      <c r="K70" s="12"/>
      <c r="L70" s="12"/>
      <c r="M70" s="12"/>
      <c r="N70" s="12"/>
      <c r="O70" s="12"/>
      <c r="P70" s="12"/>
      <c r="Q70" s="12"/>
      <c r="R70" s="52" t="s">
        <v>321</v>
      </c>
      <c r="S70" s="9">
        <v>1</v>
      </c>
      <c r="T70" s="8"/>
      <c r="U70" s="12"/>
      <c r="V70" s="142"/>
    </row>
    <row r="71" spans="1:22" ht="48" customHeight="1" x14ac:dyDescent="0.4">
      <c r="A71" s="705"/>
      <c r="B71" s="655"/>
      <c r="C71" s="655"/>
      <c r="D71" s="507"/>
      <c r="E71" s="507"/>
      <c r="F71" s="11"/>
      <c r="G71" s="11"/>
      <c r="H71" s="11"/>
      <c r="I71" s="11"/>
      <c r="J71" s="12"/>
      <c r="K71" s="12"/>
      <c r="L71" s="12"/>
      <c r="M71" s="12"/>
      <c r="N71" s="12"/>
      <c r="O71" s="12"/>
      <c r="P71" s="12"/>
      <c r="Q71" s="12"/>
      <c r="R71" s="52" t="s">
        <v>325</v>
      </c>
      <c r="S71" s="9">
        <v>2</v>
      </c>
      <c r="T71" s="8"/>
      <c r="U71" s="12"/>
      <c r="V71" s="142"/>
    </row>
    <row r="72" spans="1:22" ht="48" customHeight="1" x14ac:dyDescent="0.4">
      <c r="A72" s="705"/>
      <c r="B72" s="655"/>
      <c r="C72" s="655"/>
      <c r="D72" s="507"/>
      <c r="E72" s="507"/>
      <c r="F72" s="11"/>
      <c r="G72" s="11"/>
      <c r="H72" s="11"/>
      <c r="I72" s="11"/>
      <c r="J72" s="12"/>
      <c r="K72" s="12"/>
      <c r="L72" s="12"/>
      <c r="M72" s="12"/>
      <c r="N72" s="12"/>
      <c r="O72" s="12"/>
      <c r="P72" s="12"/>
      <c r="Q72" s="12"/>
      <c r="R72" s="52" t="s">
        <v>322</v>
      </c>
      <c r="S72" s="9">
        <v>2</v>
      </c>
      <c r="T72" s="8"/>
      <c r="U72" s="12"/>
      <c r="V72" s="142"/>
    </row>
    <row r="73" spans="1:22" ht="48" customHeight="1" x14ac:dyDescent="0.4">
      <c r="A73" s="705"/>
      <c r="B73" s="655"/>
      <c r="C73" s="655"/>
      <c r="D73" s="507"/>
      <c r="E73" s="507"/>
      <c r="F73" s="11"/>
      <c r="G73" s="11"/>
      <c r="H73" s="11"/>
      <c r="I73" s="11"/>
      <c r="J73" s="12"/>
      <c r="K73" s="12"/>
      <c r="L73" s="12"/>
      <c r="M73" s="12"/>
      <c r="N73" s="12"/>
      <c r="O73" s="12"/>
      <c r="P73" s="12"/>
      <c r="Q73" s="12"/>
      <c r="R73" s="52" t="s">
        <v>323</v>
      </c>
      <c r="S73" s="9">
        <v>1</v>
      </c>
      <c r="T73" s="8"/>
      <c r="U73" s="12"/>
      <c r="V73" s="142"/>
    </row>
    <row r="74" spans="1:22" ht="48" customHeight="1" x14ac:dyDescent="0.4">
      <c r="A74" s="706"/>
      <c r="B74" s="656"/>
      <c r="C74" s="656"/>
      <c r="D74" s="508"/>
      <c r="E74" s="508"/>
      <c r="F74" s="11"/>
      <c r="G74" s="11"/>
      <c r="H74" s="11"/>
      <c r="I74" s="11"/>
      <c r="J74" s="12"/>
      <c r="K74" s="12"/>
      <c r="L74" s="12"/>
      <c r="M74" s="12"/>
      <c r="N74" s="12"/>
      <c r="O74" s="12"/>
      <c r="P74" s="12"/>
      <c r="Q74" s="12"/>
      <c r="R74" s="52" t="s">
        <v>473</v>
      </c>
      <c r="S74" s="9">
        <v>1</v>
      </c>
      <c r="T74" s="8"/>
      <c r="U74" s="12"/>
      <c r="V74" s="142"/>
    </row>
    <row r="75" spans="1:22" ht="48" customHeight="1" x14ac:dyDescent="0.4">
      <c r="A75" s="704" t="s">
        <v>343</v>
      </c>
      <c r="B75" s="654"/>
      <c r="C75" s="654">
        <v>7.5</v>
      </c>
      <c r="D75" s="192"/>
      <c r="E75" s="192"/>
      <c r="F75" s="11"/>
      <c r="G75" s="11"/>
      <c r="H75" s="11"/>
      <c r="I75" s="11"/>
      <c r="J75" s="12"/>
      <c r="K75" s="12"/>
      <c r="L75" s="12"/>
      <c r="M75" s="12"/>
      <c r="N75" s="12"/>
      <c r="O75" s="12"/>
      <c r="P75" s="12"/>
      <c r="Q75" s="12"/>
      <c r="R75" s="52" t="s">
        <v>324</v>
      </c>
      <c r="S75" s="9">
        <v>0.5</v>
      </c>
      <c r="T75" s="8"/>
      <c r="U75" s="12"/>
      <c r="V75" s="142"/>
    </row>
    <row r="76" spans="1:22" ht="48" customHeight="1" x14ac:dyDescent="0.4">
      <c r="A76" s="705"/>
      <c r="B76" s="655"/>
      <c r="C76" s="655"/>
      <c r="D76" s="507"/>
      <c r="E76" s="507"/>
      <c r="F76" s="11"/>
      <c r="G76" s="11"/>
      <c r="H76" s="11"/>
      <c r="I76" s="11"/>
      <c r="J76" s="12"/>
      <c r="K76" s="12"/>
      <c r="L76" s="12"/>
      <c r="M76" s="12"/>
      <c r="N76" s="12"/>
      <c r="O76" s="12"/>
      <c r="P76" s="12"/>
      <c r="Q76" s="12"/>
      <c r="R76" s="52" t="s">
        <v>321</v>
      </c>
      <c r="S76" s="9">
        <v>1</v>
      </c>
      <c r="T76" s="8"/>
      <c r="U76" s="12"/>
      <c r="V76" s="142"/>
    </row>
    <row r="77" spans="1:22" ht="48" customHeight="1" x14ac:dyDescent="0.4">
      <c r="A77" s="705"/>
      <c r="B77" s="655"/>
      <c r="C77" s="655"/>
      <c r="D77" s="507"/>
      <c r="E77" s="507"/>
      <c r="F77" s="11"/>
      <c r="G77" s="11"/>
      <c r="H77" s="11"/>
      <c r="I77" s="11"/>
      <c r="J77" s="12"/>
      <c r="K77" s="12"/>
      <c r="L77" s="12"/>
      <c r="M77" s="12"/>
      <c r="N77" s="12"/>
      <c r="O77" s="12"/>
      <c r="P77" s="12"/>
      <c r="Q77" s="12"/>
      <c r="R77" s="52" t="s">
        <v>325</v>
      </c>
      <c r="S77" s="9">
        <v>2</v>
      </c>
      <c r="T77" s="8"/>
      <c r="U77" s="12"/>
      <c r="V77" s="142"/>
    </row>
    <row r="78" spans="1:22" ht="48.75" customHeight="1" x14ac:dyDescent="0.4">
      <c r="A78" s="705"/>
      <c r="B78" s="655"/>
      <c r="C78" s="655"/>
      <c r="D78" s="507"/>
      <c r="E78" s="507"/>
      <c r="F78" s="11"/>
      <c r="G78" s="11"/>
      <c r="H78" s="11"/>
      <c r="I78" s="11"/>
      <c r="J78" s="12"/>
      <c r="K78" s="12"/>
      <c r="L78" s="12"/>
      <c r="M78" s="12"/>
      <c r="N78" s="12"/>
      <c r="O78" s="12"/>
      <c r="P78" s="12"/>
      <c r="Q78" s="12"/>
      <c r="R78" s="52" t="s">
        <v>322</v>
      </c>
      <c r="S78" s="9">
        <v>2</v>
      </c>
      <c r="T78" s="8"/>
      <c r="U78" s="12"/>
      <c r="V78" s="142"/>
    </row>
    <row r="79" spans="1:22" ht="48.75" customHeight="1" x14ac:dyDescent="0.4">
      <c r="A79" s="705"/>
      <c r="B79" s="655"/>
      <c r="C79" s="655"/>
      <c r="D79" s="507"/>
      <c r="E79" s="507"/>
      <c r="F79" s="11"/>
      <c r="G79" s="11"/>
      <c r="H79" s="11"/>
      <c r="I79" s="11"/>
      <c r="J79" s="12"/>
      <c r="K79" s="12"/>
      <c r="L79" s="12"/>
      <c r="M79" s="12"/>
      <c r="N79" s="12"/>
      <c r="O79" s="12"/>
      <c r="P79" s="12"/>
      <c r="Q79" s="12"/>
      <c r="R79" s="52" t="s">
        <v>323</v>
      </c>
      <c r="S79" s="9">
        <v>1</v>
      </c>
      <c r="T79" s="8"/>
      <c r="U79" s="12"/>
      <c r="V79" s="142"/>
    </row>
    <row r="80" spans="1:22" ht="48.75" customHeight="1" x14ac:dyDescent="0.4">
      <c r="A80" s="706"/>
      <c r="B80" s="656"/>
      <c r="C80" s="656"/>
      <c r="D80" s="508"/>
      <c r="E80" s="508"/>
      <c r="F80" s="11"/>
      <c r="G80" s="11"/>
      <c r="H80" s="11"/>
      <c r="I80" s="11"/>
      <c r="J80" s="12"/>
      <c r="K80" s="12"/>
      <c r="L80" s="12"/>
      <c r="M80" s="12"/>
      <c r="N80" s="12"/>
      <c r="O80" s="12"/>
      <c r="P80" s="12"/>
      <c r="Q80" s="12"/>
      <c r="R80" s="52" t="s">
        <v>473</v>
      </c>
      <c r="S80" s="9">
        <v>1</v>
      </c>
      <c r="T80" s="8"/>
      <c r="U80" s="12"/>
      <c r="V80" s="142"/>
    </row>
    <row r="81" spans="1:22" ht="48.75" customHeight="1" x14ac:dyDescent="0.4">
      <c r="A81" s="704" t="s">
        <v>344</v>
      </c>
      <c r="B81" s="654"/>
      <c r="C81" s="654">
        <v>7.5</v>
      </c>
      <c r="D81" s="192"/>
      <c r="E81" s="192"/>
      <c r="F81" s="11"/>
      <c r="G81" s="11"/>
      <c r="H81" s="11"/>
      <c r="I81" s="11"/>
      <c r="J81" s="12"/>
      <c r="K81" s="12"/>
      <c r="L81" s="12"/>
      <c r="M81" s="12"/>
      <c r="N81" s="12"/>
      <c r="O81" s="12"/>
      <c r="P81" s="12"/>
      <c r="Q81" s="12"/>
      <c r="R81" s="52" t="s">
        <v>324</v>
      </c>
      <c r="S81" s="9">
        <v>0.5</v>
      </c>
      <c r="T81" s="8"/>
      <c r="U81" s="12"/>
      <c r="V81" s="142"/>
    </row>
    <row r="82" spans="1:22" ht="48.75" customHeight="1" x14ac:dyDescent="0.4">
      <c r="A82" s="705"/>
      <c r="B82" s="655"/>
      <c r="C82" s="655"/>
      <c r="D82" s="507"/>
      <c r="E82" s="507"/>
      <c r="F82" s="11"/>
      <c r="G82" s="11"/>
      <c r="H82" s="11"/>
      <c r="I82" s="11"/>
      <c r="J82" s="12"/>
      <c r="K82" s="12"/>
      <c r="L82" s="12"/>
      <c r="M82" s="12"/>
      <c r="N82" s="12"/>
      <c r="O82" s="12"/>
      <c r="P82" s="12"/>
      <c r="Q82" s="12"/>
      <c r="R82" s="52" t="s">
        <v>321</v>
      </c>
      <c r="S82" s="9">
        <v>1</v>
      </c>
      <c r="T82" s="8"/>
      <c r="U82" s="12"/>
      <c r="V82" s="142"/>
    </row>
    <row r="83" spans="1:22" ht="48.75" customHeight="1" x14ac:dyDescent="0.4">
      <c r="A83" s="705"/>
      <c r="B83" s="655"/>
      <c r="C83" s="655"/>
      <c r="D83" s="507"/>
      <c r="E83" s="507"/>
      <c r="F83" s="11"/>
      <c r="G83" s="11"/>
      <c r="H83" s="11"/>
      <c r="I83" s="11"/>
      <c r="J83" s="12"/>
      <c r="K83" s="12"/>
      <c r="L83" s="12"/>
      <c r="M83" s="12"/>
      <c r="N83" s="12"/>
      <c r="O83" s="12"/>
      <c r="P83" s="12"/>
      <c r="Q83" s="12"/>
      <c r="R83" s="52" t="s">
        <v>325</v>
      </c>
      <c r="S83" s="9">
        <v>2</v>
      </c>
      <c r="T83" s="8"/>
      <c r="U83" s="12"/>
      <c r="V83" s="142"/>
    </row>
    <row r="84" spans="1:22" ht="48.75" customHeight="1" x14ac:dyDescent="0.4">
      <c r="A84" s="705"/>
      <c r="B84" s="655"/>
      <c r="C84" s="655"/>
      <c r="D84" s="507"/>
      <c r="E84" s="507"/>
      <c r="F84" s="11"/>
      <c r="G84" s="11"/>
      <c r="H84" s="11"/>
      <c r="I84" s="11"/>
      <c r="J84" s="12"/>
      <c r="K84" s="12"/>
      <c r="L84" s="12"/>
      <c r="M84" s="12"/>
      <c r="N84" s="12"/>
      <c r="O84" s="12"/>
      <c r="P84" s="12"/>
      <c r="Q84" s="12"/>
      <c r="R84" s="52" t="s">
        <v>322</v>
      </c>
      <c r="S84" s="9">
        <v>2</v>
      </c>
      <c r="T84" s="8"/>
      <c r="U84" s="12"/>
      <c r="V84" s="142"/>
    </row>
    <row r="85" spans="1:22" ht="48.75" customHeight="1" x14ac:dyDescent="0.4">
      <c r="A85" s="705"/>
      <c r="B85" s="655"/>
      <c r="C85" s="655"/>
      <c r="D85" s="507"/>
      <c r="E85" s="507"/>
      <c r="F85" s="11"/>
      <c r="G85" s="11"/>
      <c r="H85" s="11"/>
      <c r="I85" s="11"/>
      <c r="J85" s="12"/>
      <c r="K85" s="12"/>
      <c r="L85" s="12"/>
      <c r="M85" s="12"/>
      <c r="N85" s="12"/>
      <c r="O85" s="12"/>
      <c r="P85" s="12"/>
      <c r="Q85" s="12"/>
      <c r="R85" s="52" t="s">
        <v>323</v>
      </c>
      <c r="S85" s="9">
        <v>1</v>
      </c>
      <c r="T85" s="8"/>
      <c r="U85" s="12"/>
      <c r="V85" s="142"/>
    </row>
    <row r="86" spans="1:22" ht="48.75" customHeight="1" x14ac:dyDescent="0.4">
      <c r="A86" s="706"/>
      <c r="B86" s="656"/>
      <c r="C86" s="656"/>
      <c r="D86" s="508"/>
      <c r="E86" s="508"/>
      <c r="F86" s="11"/>
      <c r="G86" s="11"/>
      <c r="H86" s="11"/>
      <c r="I86" s="11"/>
      <c r="J86" s="12"/>
      <c r="K86" s="12"/>
      <c r="L86" s="12"/>
      <c r="M86" s="12"/>
      <c r="N86" s="12"/>
      <c r="O86" s="12"/>
      <c r="P86" s="12"/>
      <c r="Q86" s="12"/>
      <c r="R86" s="52" t="s">
        <v>473</v>
      </c>
      <c r="S86" s="9">
        <v>1</v>
      </c>
      <c r="T86" s="8"/>
      <c r="U86" s="12"/>
      <c r="V86" s="142"/>
    </row>
    <row r="87" spans="1:22" ht="48.75" customHeight="1" x14ac:dyDescent="0.4">
      <c r="A87" s="704" t="s">
        <v>345</v>
      </c>
      <c r="B87" s="654"/>
      <c r="C87" s="654">
        <v>7.5</v>
      </c>
      <c r="D87" s="192"/>
      <c r="E87" s="192"/>
      <c r="F87" s="11"/>
      <c r="G87" s="11"/>
      <c r="H87" s="11"/>
      <c r="I87" s="11"/>
      <c r="J87" s="12"/>
      <c r="K87" s="12"/>
      <c r="L87" s="12"/>
      <c r="M87" s="12"/>
      <c r="N87" s="12"/>
      <c r="O87" s="12"/>
      <c r="P87" s="12"/>
      <c r="Q87" s="12"/>
      <c r="R87" s="52" t="s">
        <v>324</v>
      </c>
      <c r="S87" s="9">
        <v>0.5</v>
      </c>
      <c r="T87" s="8"/>
      <c r="U87" s="12"/>
      <c r="V87" s="142"/>
    </row>
    <row r="88" spans="1:22" ht="48.75" customHeight="1" x14ac:dyDescent="0.4">
      <c r="A88" s="705"/>
      <c r="B88" s="655"/>
      <c r="C88" s="655"/>
      <c r="D88" s="507"/>
      <c r="E88" s="507"/>
      <c r="F88" s="11"/>
      <c r="G88" s="11"/>
      <c r="H88" s="11"/>
      <c r="I88" s="11"/>
      <c r="J88" s="12"/>
      <c r="K88" s="12"/>
      <c r="L88" s="12"/>
      <c r="M88" s="12"/>
      <c r="N88" s="12"/>
      <c r="O88" s="12"/>
      <c r="P88" s="12"/>
      <c r="Q88" s="12"/>
      <c r="R88" s="52" t="s">
        <v>321</v>
      </c>
      <c r="S88" s="9">
        <v>1</v>
      </c>
      <c r="T88" s="8"/>
      <c r="U88" s="12"/>
      <c r="V88" s="142"/>
    </row>
    <row r="89" spans="1:22" ht="48.75" customHeight="1" x14ac:dyDescent="0.4">
      <c r="A89" s="705"/>
      <c r="B89" s="655"/>
      <c r="C89" s="655"/>
      <c r="D89" s="507"/>
      <c r="E89" s="507"/>
      <c r="F89" s="11"/>
      <c r="G89" s="11"/>
      <c r="H89" s="11"/>
      <c r="I89" s="11"/>
      <c r="J89" s="12"/>
      <c r="K89" s="12"/>
      <c r="L89" s="12"/>
      <c r="M89" s="12"/>
      <c r="N89" s="12"/>
      <c r="O89" s="12"/>
      <c r="P89" s="12"/>
      <c r="Q89" s="12"/>
      <c r="R89" s="52" t="s">
        <v>325</v>
      </c>
      <c r="S89" s="9">
        <v>2</v>
      </c>
      <c r="T89" s="8"/>
      <c r="U89" s="12"/>
      <c r="V89" s="142"/>
    </row>
    <row r="90" spans="1:22" ht="48.75" customHeight="1" x14ac:dyDescent="0.4">
      <c r="A90" s="705"/>
      <c r="B90" s="655"/>
      <c r="C90" s="655"/>
      <c r="D90" s="507"/>
      <c r="E90" s="507"/>
      <c r="F90" s="11"/>
      <c r="G90" s="11"/>
      <c r="H90" s="11"/>
      <c r="I90" s="11"/>
      <c r="J90" s="12"/>
      <c r="K90" s="12"/>
      <c r="L90" s="12"/>
      <c r="M90" s="12"/>
      <c r="N90" s="12"/>
      <c r="O90" s="12"/>
      <c r="P90" s="12"/>
      <c r="Q90" s="12"/>
      <c r="R90" s="52" t="s">
        <v>322</v>
      </c>
      <c r="S90" s="9">
        <v>2</v>
      </c>
      <c r="T90" s="8"/>
      <c r="U90" s="12"/>
      <c r="V90" s="142"/>
    </row>
    <row r="91" spans="1:22" ht="48.75" customHeight="1" x14ac:dyDescent="0.4">
      <c r="A91" s="705"/>
      <c r="B91" s="655"/>
      <c r="C91" s="655"/>
      <c r="D91" s="507"/>
      <c r="E91" s="507"/>
      <c r="F91" s="11"/>
      <c r="G91" s="11"/>
      <c r="H91" s="11"/>
      <c r="I91" s="11"/>
      <c r="J91" s="12"/>
      <c r="K91" s="12"/>
      <c r="L91" s="12"/>
      <c r="M91" s="12"/>
      <c r="N91" s="12"/>
      <c r="O91" s="12"/>
      <c r="P91" s="12"/>
      <c r="Q91" s="12"/>
      <c r="R91" s="52" t="s">
        <v>323</v>
      </c>
      <c r="S91" s="9">
        <v>1</v>
      </c>
      <c r="T91" s="8"/>
      <c r="U91" s="12"/>
      <c r="V91" s="142"/>
    </row>
    <row r="92" spans="1:22" ht="48.75" customHeight="1" x14ac:dyDescent="0.4">
      <c r="A92" s="706"/>
      <c r="B92" s="656"/>
      <c r="C92" s="656"/>
      <c r="D92" s="508"/>
      <c r="E92" s="50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465" t="s">
        <v>473</v>
      </c>
      <c r="S92" s="9">
        <v>1</v>
      </c>
      <c r="T92" s="8"/>
      <c r="U92" s="12"/>
      <c r="V92" s="142"/>
    </row>
    <row r="93" spans="1:22" ht="48.75" customHeight="1" x14ac:dyDescent="0.5">
      <c r="A93" s="335" t="s">
        <v>71</v>
      </c>
      <c r="B93" s="122">
        <f>SUM(B10:B91)</f>
        <v>39</v>
      </c>
      <c r="C93" s="121">
        <f>SUM(C10:C91)</f>
        <v>60</v>
      </c>
      <c r="D93" s="509">
        <f>SUM(D10:D91)</f>
        <v>1</v>
      </c>
      <c r="E93" s="510">
        <f>SUM(E10:E91)</f>
        <v>0</v>
      </c>
      <c r="F93" s="241"/>
      <c r="G93" s="241"/>
      <c r="H93" s="241"/>
      <c r="I93" s="241"/>
      <c r="J93" s="241"/>
      <c r="K93" s="336">
        <f>SUM(K8:K91)</f>
        <v>24</v>
      </c>
      <c r="L93" s="241"/>
      <c r="M93" s="241"/>
      <c r="N93" s="337"/>
      <c r="O93" s="336">
        <f>SUM(O8:O91)</f>
        <v>46</v>
      </c>
      <c r="P93" s="241"/>
      <c r="Q93" s="241"/>
      <c r="R93" s="241"/>
      <c r="S93" s="336">
        <f>SUM(S8:S92)</f>
        <v>30</v>
      </c>
      <c r="T93" s="338"/>
      <c r="U93" s="338"/>
      <c r="V93" s="342">
        <f>SUM(F93:U93)</f>
        <v>100</v>
      </c>
    </row>
    <row r="94" spans="1:22" x14ac:dyDescent="0.4">
      <c r="B94" s="657">
        <f>SUM(B93+C93+D93+E93)</f>
        <v>100</v>
      </c>
      <c r="C94" s="657"/>
      <c r="D94" s="657"/>
      <c r="E94" s="657"/>
    </row>
  </sheetData>
  <mergeCells count="69">
    <mergeCell ref="A44:A49"/>
    <mergeCell ref="B44:B49"/>
    <mergeCell ref="C44:C49"/>
    <mergeCell ref="A50:A55"/>
    <mergeCell ref="B50:B55"/>
    <mergeCell ref="C50:C55"/>
    <mergeCell ref="A30:A35"/>
    <mergeCell ref="B30:B35"/>
    <mergeCell ref="C30:C35"/>
    <mergeCell ref="A36:A41"/>
    <mergeCell ref="B36:B41"/>
    <mergeCell ref="C36:C41"/>
    <mergeCell ref="A81:A86"/>
    <mergeCell ref="B81:B86"/>
    <mergeCell ref="C81:C86"/>
    <mergeCell ref="A87:A92"/>
    <mergeCell ref="B87:B92"/>
    <mergeCell ref="C87:C92"/>
    <mergeCell ref="A69:A74"/>
    <mergeCell ref="B69:B74"/>
    <mergeCell ref="C69:C74"/>
    <mergeCell ref="A75:A80"/>
    <mergeCell ref="B75:B80"/>
    <mergeCell ref="C75:C80"/>
    <mergeCell ref="A56:A61"/>
    <mergeCell ref="B56:B61"/>
    <mergeCell ref="C56:C61"/>
    <mergeCell ref="A62:A67"/>
    <mergeCell ref="B62:B67"/>
    <mergeCell ref="C62:C67"/>
    <mergeCell ref="C16:C22"/>
    <mergeCell ref="C23:C28"/>
    <mergeCell ref="A23:A28"/>
    <mergeCell ref="A10:A15"/>
    <mergeCell ref="B10:B15"/>
    <mergeCell ref="B16:B22"/>
    <mergeCell ref="B23:B28"/>
    <mergeCell ref="A16:A22"/>
    <mergeCell ref="A4:A5"/>
    <mergeCell ref="F4:I4"/>
    <mergeCell ref="J4:M4"/>
    <mergeCell ref="N4:Q4"/>
    <mergeCell ref="R4:U4"/>
    <mergeCell ref="F5:I5"/>
    <mergeCell ref="J5:K5"/>
    <mergeCell ref="L5:M5"/>
    <mergeCell ref="N5:O5"/>
    <mergeCell ref="A1:U1"/>
    <mergeCell ref="A2:U2"/>
    <mergeCell ref="F3:I3"/>
    <mergeCell ref="J3:M3"/>
    <mergeCell ref="N3:Q3"/>
    <mergeCell ref="R3:U3"/>
    <mergeCell ref="D16:D22"/>
    <mergeCell ref="E16:E22"/>
    <mergeCell ref="B94:E94"/>
    <mergeCell ref="V2:V6"/>
    <mergeCell ref="P5:Q5"/>
    <mergeCell ref="R5:S5"/>
    <mergeCell ref="T5:U5"/>
    <mergeCell ref="B3:E7"/>
    <mergeCell ref="T6:U6"/>
    <mergeCell ref="F6:I6"/>
    <mergeCell ref="J6:K6"/>
    <mergeCell ref="L6:M6"/>
    <mergeCell ref="N6:O6"/>
    <mergeCell ref="P6:Q6"/>
    <mergeCell ref="R6:S6"/>
    <mergeCell ref="C10:C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37943-834A-45BF-BFD5-20200483874A}">
  <dimension ref="A1:CF74"/>
  <sheetViews>
    <sheetView zoomScale="50" zoomScaleNormal="50" workbookViewId="0">
      <selection activeCell="D8" sqref="D8:E8"/>
    </sheetView>
  </sheetViews>
  <sheetFormatPr baseColWidth="10" defaultColWidth="9.5" defaultRowHeight="24" x14ac:dyDescent="0.4"/>
  <cols>
    <col min="1" max="1" width="60.33203125" style="58" customWidth="1"/>
    <col min="2" max="5" width="10.33203125" style="61" customWidth="1"/>
    <col min="6" max="6" width="102.5" style="58" customWidth="1"/>
    <col min="7" max="7" width="8.83203125" style="58" customWidth="1"/>
    <col min="8" max="8" width="30.33203125" style="58" customWidth="1"/>
    <col min="9" max="9" width="10.5" style="58" customWidth="1"/>
    <col min="10" max="10" width="101.1640625" style="58" customWidth="1"/>
    <col min="11" max="11" width="9.5" style="58"/>
    <col min="12" max="12" width="36.5" style="58" customWidth="1"/>
    <col min="13" max="13" width="10.1640625" style="58" customWidth="1"/>
    <col min="14" max="14" width="99.6640625" style="58" customWidth="1"/>
    <col min="15" max="15" width="10.6640625" style="58" customWidth="1"/>
    <col min="16" max="16" width="37.6640625" style="58" customWidth="1"/>
    <col min="17" max="17" width="9.5" style="58" customWidth="1"/>
    <col min="18" max="18" width="101" style="58" customWidth="1"/>
    <col min="19" max="19" width="8.5" style="58" customWidth="1"/>
    <col min="20" max="20" width="37.33203125" style="58" customWidth="1"/>
    <col min="21" max="21" width="8.1640625" style="58" customWidth="1"/>
    <col min="22" max="22" width="120" style="58" customWidth="1"/>
    <col min="23" max="16384" width="9.5" style="58"/>
  </cols>
  <sheetData>
    <row r="1" spans="1:22" ht="52" customHeight="1" x14ac:dyDescent="0.4">
      <c r="A1" s="723" t="s">
        <v>22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</row>
    <row r="2" spans="1:22" ht="27" customHeight="1" x14ac:dyDescent="0.4">
      <c r="A2" s="725" t="s">
        <v>161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51" t="s">
        <v>302</v>
      </c>
    </row>
    <row r="3" spans="1:22" ht="36" customHeight="1" x14ac:dyDescent="0.4">
      <c r="A3" s="103" t="s">
        <v>73</v>
      </c>
      <c r="B3" s="772" t="s">
        <v>74</v>
      </c>
      <c r="C3" s="773"/>
      <c r="D3" s="773"/>
      <c r="E3" s="774"/>
      <c r="F3" s="752" t="s">
        <v>28</v>
      </c>
      <c r="G3" s="752"/>
      <c r="H3" s="752"/>
      <c r="I3" s="752"/>
      <c r="J3" s="753" t="s">
        <v>30</v>
      </c>
      <c r="K3" s="753"/>
      <c r="L3" s="753"/>
      <c r="M3" s="753"/>
      <c r="N3" s="754" t="s">
        <v>75</v>
      </c>
      <c r="O3" s="754"/>
      <c r="P3" s="754"/>
      <c r="Q3" s="754"/>
      <c r="R3" s="755" t="s">
        <v>55</v>
      </c>
      <c r="S3" s="756"/>
      <c r="T3" s="756"/>
      <c r="U3" s="757"/>
      <c r="V3" s="751"/>
    </row>
    <row r="4" spans="1:22" ht="27" customHeight="1" x14ac:dyDescent="0.4">
      <c r="A4" s="726" t="s">
        <v>76</v>
      </c>
      <c r="B4" s="775"/>
      <c r="C4" s="776"/>
      <c r="D4" s="776"/>
      <c r="E4" s="777"/>
      <c r="F4" s="728" t="s">
        <v>77</v>
      </c>
      <c r="G4" s="728"/>
      <c r="H4" s="728"/>
      <c r="I4" s="728"/>
      <c r="J4" s="736" t="s">
        <v>78</v>
      </c>
      <c r="K4" s="736"/>
      <c r="L4" s="736"/>
      <c r="M4" s="736"/>
      <c r="N4" s="737" t="s">
        <v>79</v>
      </c>
      <c r="O4" s="737"/>
      <c r="P4" s="737"/>
      <c r="Q4" s="737"/>
      <c r="R4" s="761" t="s">
        <v>80</v>
      </c>
      <c r="S4" s="762"/>
      <c r="T4" s="762"/>
      <c r="U4" s="763"/>
      <c r="V4" s="751"/>
    </row>
    <row r="5" spans="1:22" s="59" customFormat="1" ht="72.75" customHeight="1" x14ac:dyDescent="0.15">
      <c r="A5" s="727"/>
      <c r="B5" s="775"/>
      <c r="C5" s="776"/>
      <c r="D5" s="776"/>
      <c r="E5" s="777"/>
      <c r="F5" s="738" t="s">
        <v>162</v>
      </c>
      <c r="G5" s="739"/>
      <c r="H5" s="739"/>
      <c r="I5" s="740"/>
      <c r="J5" s="741" t="s">
        <v>163</v>
      </c>
      <c r="K5" s="742"/>
      <c r="L5" s="742"/>
      <c r="M5" s="743"/>
      <c r="N5" s="744" t="s">
        <v>164</v>
      </c>
      <c r="O5" s="745"/>
      <c r="P5" s="745"/>
      <c r="Q5" s="746"/>
      <c r="R5" s="764" t="s">
        <v>165</v>
      </c>
      <c r="S5" s="765"/>
      <c r="T5" s="765"/>
      <c r="U5" s="766"/>
      <c r="V5" s="751"/>
    </row>
    <row r="6" spans="1:22" s="213" customFormat="1" ht="92.25" customHeight="1" x14ac:dyDescent="0.4">
      <c r="A6" s="212" t="s">
        <v>81</v>
      </c>
      <c r="B6" s="775"/>
      <c r="C6" s="776"/>
      <c r="D6" s="776"/>
      <c r="E6" s="777"/>
      <c r="F6" s="729" t="s">
        <v>166</v>
      </c>
      <c r="G6" s="729"/>
      <c r="H6" s="729"/>
      <c r="I6" s="729"/>
      <c r="J6" s="730" t="s">
        <v>167</v>
      </c>
      <c r="K6" s="731"/>
      <c r="L6" s="731"/>
      <c r="M6" s="732"/>
      <c r="N6" s="733" t="s">
        <v>168</v>
      </c>
      <c r="O6" s="734"/>
      <c r="P6" s="734"/>
      <c r="Q6" s="735"/>
      <c r="R6" s="758" t="s">
        <v>169</v>
      </c>
      <c r="S6" s="759"/>
      <c r="T6" s="759"/>
      <c r="U6" s="760"/>
      <c r="V6" s="751"/>
    </row>
    <row r="7" spans="1:22" ht="27" customHeight="1" x14ac:dyDescent="0.4">
      <c r="A7" s="103" t="s">
        <v>24</v>
      </c>
      <c r="B7" s="778"/>
      <c r="C7" s="779"/>
      <c r="D7" s="779"/>
      <c r="E7" s="780"/>
      <c r="F7" s="105" t="s">
        <v>82</v>
      </c>
      <c r="G7" s="99" t="s">
        <v>83</v>
      </c>
      <c r="H7" s="105" t="s">
        <v>84</v>
      </c>
      <c r="I7" s="99" t="s">
        <v>83</v>
      </c>
      <c r="J7" s="106" t="s">
        <v>82</v>
      </c>
      <c r="K7" s="99" t="s">
        <v>83</v>
      </c>
      <c r="L7" s="106" t="s">
        <v>84</v>
      </c>
      <c r="M7" s="99" t="s">
        <v>83</v>
      </c>
      <c r="N7" s="107" t="s">
        <v>82</v>
      </c>
      <c r="O7" s="99" t="s">
        <v>83</v>
      </c>
      <c r="P7" s="107" t="s">
        <v>84</v>
      </c>
      <c r="Q7" s="99" t="s">
        <v>83</v>
      </c>
      <c r="R7" s="108" t="s">
        <v>82</v>
      </c>
      <c r="S7" s="99" t="s">
        <v>83</v>
      </c>
      <c r="T7" s="108" t="s">
        <v>84</v>
      </c>
      <c r="U7" s="99" t="s">
        <v>83</v>
      </c>
      <c r="V7" s="751"/>
    </row>
    <row r="8" spans="1:22" ht="37" customHeight="1" x14ac:dyDescent="0.4">
      <c r="A8" s="210" t="s">
        <v>170</v>
      </c>
      <c r="B8" s="202" t="s">
        <v>26</v>
      </c>
      <c r="C8" s="203" t="s">
        <v>27</v>
      </c>
      <c r="D8" s="455" t="s">
        <v>474</v>
      </c>
      <c r="E8" s="482" t="s">
        <v>475</v>
      </c>
      <c r="F8" s="105"/>
      <c r="G8" s="99"/>
      <c r="H8" s="105"/>
      <c r="I8" s="99"/>
      <c r="J8" s="106"/>
      <c r="K8" s="99"/>
      <c r="L8" s="106"/>
      <c r="M8" s="99"/>
      <c r="N8" s="107"/>
      <c r="O8" s="204"/>
      <c r="P8" s="107"/>
      <c r="Q8" s="99"/>
      <c r="R8" s="108"/>
      <c r="S8" s="99"/>
      <c r="T8" s="108"/>
      <c r="U8" s="99"/>
      <c r="V8" s="174" t="s">
        <v>365</v>
      </c>
    </row>
    <row r="9" spans="1:22" ht="34.5" customHeight="1" x14ac:dyDescent="0.4">
      <c r="A9" s="206" t="s">
        <v>367</v>
      </c>
      <c r="B9" s="211">
        <v>2</v>
      </c>
      <c r="C9" s="205"/>
      <c r="D9" s="205"/>
      <c r="E9" s="205"/>
      <c r="F9" s="214" t="s">
        <v>366</v>
      </c>
      <c r="G9" s="205">
        <v>2</v>
      </c>
      <c r="H9" s="105"/>
      <c r="I9" s="204"/>
      <c r="J9" s="106"/>
      <c r="K9" s="99"/>
      <c r="L9" s="106"/>
      <c r="M9" s="99"/>
      <c r="N9" s="107"/>
      <c r="O9" s="204"/>
      <c r="P9" s="107"/>
      <c r="Q9" s="99"/>
      <c r="R9" s="108"/>
      <c r="S9" s="99"/>
      <c r="T9" s="108"/>
      <c r="U9" s="99"/>
      <c r="V9" s="175" t="s">
        <v>387</v>
      </c>
    </row>
    <row r="10" spans="1:22" s="257" customFormat="1" ht="34.5" customHeight="1" x14ac:dyDescent="0.15">
      <c r="A10" s="747" t="s">
        <v>368</v>
      </c>
      <c r="B10" s="749">
        <v>2</v>
      </c>
      <c r="C10" s="747"/>
      <c r="D10" s="205"/>
      <c r="E10" s="205"/>
      <c r="F10" s="250" t="s">
        <v>366</v>
      </c>
      <c r="G10" s="330">
        <v>1</v>
      </c>
      <c r="H10" s="252"/>
      <c r="I10" s="251"/>
      <c r="J10" s="216"/>
      <c r="K10" s="253"/>
      <c r="L10" s="216"/>
      <c r="M10" s="253"/>
      <c r="N10" s="254"/>
      <c r="O10" s="251"/>
      <c r="P10" s="254"/>
      <c r="Q10" s="253"/>
      <c r="R10" s="255"/>
      <c r="S10" s="253"/>
      <c r="T10" s="255"/>
      <c r="U10" s="253"/>
      <c r="V10" s="256" t="s">
        <v>376</v>
      </c>
    </row>
    <row r="11" spans="1:22" s="257" customFormat="1" ht="34.5" customHeight="1" x14ac:dyDescent="0.15">
      <c r="A11" s="748"/>
      <c r="B11" s="750"/>
      <c r="C11" s="748"/>
      <c r="D11" s="205"/>
      <c r="E11" s="205"/>
      <c r="F11" s="250" t="s">
        <v>364</v>
      </c>
      <c r="G11" s="330">
        <v>1</v>
      </c>
      <c r="H11" s="252"/>
      <c r="I11" s="251"/>
      <c r="J11" s="216"/>
      <c r="K11" s="253"/>
      <c r="L11" s="216"/>
      <c r="M11" s="253"/>
      <c r="N11" s="254"/>
      <c r="O11" s="251"/>
      <c r="P11" s="254"/>
      <c r="Q11" s="253"/>
      <c r="R11" s="255"/>
      <c r="S11" s="253"/>
      <c r="T11" s="255"/>
      <c r="U11" s="253"/>
      <c r="V11" s="256" t="s">
        <v>389</v>
      </c>
    </row>
    <row r="12" spans="1:22" s="257" customFormat="1" ht="43.5" customHeight="1" x14ac:dyDescent="0.15">
      <c r="A12" s="249" t="s">
        <v>369</v>
      </c>
      <c r="B12" s="259">
        <v>1</v>
      </c>
      <c r="C12" s="249"/>
      <c r="D12" s="205"/>
      <c r="E12" s="205"/>
      <c r="F12" s="258" t="s">
        <v>364</v>
      </c>
      <c r="G12" s="330">
        <v>1</v>
      </c>
      <c r="H12" s="252"/>
      <c r="I12" s="251"/>
      <c r="J12" s="216"/>
      <c r="K12" s="253"/>
      <c r="L12" s="216"/>
      <c r="M12" s="253"/>
      <c r="N12" s="254"/>
      <c r="O12" s="251"/>
      <c r="P12" s="254"/>
      <c r="Q12" s="253"/>
      <c r="R12" s="255"/>
      <c r="S12" s="253"/>
      <c r="T12" s="255"/>
      <c r="U12" s="253"/>
      <c r="V12" s="256" t="s">
        <v>378</v>
      </c>
    </row>
    <row r="13" spans="1:22" ht="43.5" customHeight="1" x14ac:dyDescent="0.4">
      <c r="A13" s="215" t="s">
        <v>171</v>
      </c>
      <c r="B13" s="205"/>
      <c r="C13" s="205"/>
      <c r="D13" s="205"/>
      <c r="E13" s="205"/>
      <c r="F13" s="111"/>
      <c r="G13" s="112"/>
      <c r="H13" s="112"/>
      <c r="I13" s="112"/>
      <c r="J13" s="217" t="s">
        <v>143</v>
      </c>
      <c r="K13" s="104"/>
      <c r="L13" s="110"/>
      <c r="M13" s="104"/>
      <c r="N13" s="107"/>
      <c r="O13" s="204"/>
      <c r="P13" s="107"/>
      <c r="Q13" s="99"/>
      <c r="R13" s="108"/>
      <c r="S13" s="99"/>
      <c r="T13" s="108"/>
      <c r="U13" s="99"/>
      <c r="V13" s="175" t="s">
        <v>384</v>
      </c>
    </row>
    <row r="14" spans="1:22" ht="43.5" customHeight="1" x14ac:dyDescent="0.4">
      <c r="A14" s="260" t="s">
        <v>370</v>
      </c>
      <c r="B14" s="225">
        <v>2</v>
      </c>
      <c r="C14" s="147"/>
      <c r="D14" s="205"/>
      <c r="E14" s="205"/>
      <c r="F14" s="111"/>
      <c r="G14" s="112"/>
      <c r="H14" s="112"/>
      <c r="I14" s="112"/>
      <c r="J14" s="453" t="s">
        <v>365</v>
      </c>
      <c r="K14" s="147">
        <v>2</v>
      </c>
      <c r="L14" s="110"/>
      <c r="M14" s="112"/>
      <c r="N14" s="107"/>
      <c r="O14" s="204"/>
      <c r="P14" s="107"/>
      <c r="Q14" s="99"/>
      <c r="R14" s="108"/>
      <c r="S14" s="99"/>
      <c r="T14" s="108"/>
      <c r="U14" s="99"/>
      <c r="V14" s="179" t="s">
        <v>382</v>
      </c>
    </row>
    <row r="15" spans="1:22" ht="43.5" customHeight="1" x14ac:dyDescent="0.4">
      <c r="A15" s="260" t="s">
        <v>371</v>
      </c>
      <c r="B15" s="225">
        <v>2</v>
      </c>
      <c r="C15" s="201"/>
      <c r="D15" s="205"/>
      <c r="E15" s="205"/>
      <c r="F15" s="112"/>
      <c r="G15" s="112"/>
      <c r="H15" s="112"/>
      <c r="I15" s="112"/>
      <c r="J15" s="218" t="s">
        <v>374</v>
      </c>
      <c r="K15" s="147">
        <v>2</v>
      </c>
      <c r="L15" s="110"/>
      <c r="M15" s="112"/>
      <c r="N15" s="107"/>
      <c r="O15" s="204"/>
      <c r="P15" s="107"/>
      <c r="Q15" s="99"/>
      <c r="R15" s="108"/>
      <c r="S15" s="99"/>
      <c r="T15" s="108"/>
      <c r="U15" s="99"/>
      <c r="V15" s="175" t="s">
        <v>383</v>
      </c>
    </row>
    <row r="16" spans="1:22" ht="43.5" customHeight="1" x14ac:dyDescent="0.4">
      <c r="A16" s="714" t="s">
        <v>372</v>
      </c>
      <c r="B16" s="716">
        <v>1.5</v>
      </c>
      <c r="C16" s="712"/>
      <c r="D16" s="205"/>
      <c r="E16" s="769"/>
      <c r="F16" s="112"/>
      <c r="G16" s="112"/>
      <c r="H16" s="112"/>
      <c r="I16" s="112"/>
      <c r="J16" s="219" t="s">
        <v>374</v>
      </c>
      <c r="K16" s="149">
        <v>1</v>
      </c>
      <c r="L16" s="110"/>
      <c r="M16" s="112"/>
      <c r="N16" s="107"/>
      <c r="O16" s="204"/>
      <c r="P16" s="107"/>
      <c r="Q16" s="99"/>
      <c r="R16" s="108"/>
      <c r="S16" s="99"/>
      <c r="T16" s="108"/>
      <c r="U16" s="99"/>
      <c r="V16" s="109"/>
    </row>
    <row r="17" spans="1:22" ht="43.5" customHeight="1" x14ac:dyDescent="0.4">
      <c r="A17" s="715"/>
      <c r="B17" s="717"/>
      <c r="C17" s="713"/>
      <c r="D17" s="767">
        <v>0.5</v>
      </c>
      <c r="E17" s="770"/>
      <c r="F17" s="112"/>
      <c r="G17" s="112"/>
      <c r="H17" s="112"/>
      <c r="I17" s="112"/>
      <c r="J17" s="219" t="s">
        <v>375</v>
      </c>
      <c r="K17" s="149">
        <v>0.5</v>
      </c>
      <c r="L17" s="110"/>
      <c r="M17" s="112"/>
      <c r="N17" s="107"/>
      <c r="O17" s="204"/>
      <c r="P17" s="107"/>
      <c r="Q17" s="99"/>
      <c r="R17" s="108"/>
      <c r="S17" s="99"/>
      <c r="T17" s="108"/>
      <c r="U17" s="99"/>
      <c r="V17" s="109"/>
    </row>
    <row r="18" spans="1:22" ht="43.5" customHeight="1" x14ac:dyDescent="0.4">
      <c r="A18" s="721"/>
      <c r="B18" s="456"/>
      <c r="C18" s="722"/>
      <c r="D18" s="768"/>
      <c r="E18" s="771"/>
      <c r="F18" s="112"/>
      <c r="G18" s="112"/>
      <c r="H18" s="112"/>
      <c r="I18" s="112"/>
      <c r="J18" s="224" t="s">
        <v>490</v>
      </c>
      <c r="K18" s="149">
        <v>0.5</v>
      </c>
      <c r="L18" s="110"/>
      <c r="M18" s="112"/>
      <c r="N18" s="107"/>
      <c r="O18" s="204"/>
      <c r="P18" s="107"/>
      <c r="Q18" s="99"/>
      <c r="R18" s="108"/>
      <c r="S18" s="99"/>
      <c r="T18" s="108"/>
      <c r="U18" s="99"/>
      <c r="V18" s="109"/>
    </row>
    <row r="19" spans="1:22" ht="43.5" customHeight="1" x14ac:dyDescent="0.4">
      <c r="A19" s="710" t="s">
        <v>373</v>
      </c>
      <c r="B19" s="716">
        <v>2</v>
      </c>
      <c r="C19" s="712"/>
      <c r="D19" s="205"/>
      <c r="E19" s="205"/>
      <c r="F19" s="113"/>
      <c r="G19" s="113"/>
      <c r="H19" s="113"/>
      <c r="I19" s="113"/>
      <c r="J19" s="219" t="s">
        <v>374</v>
      </c>
      <c r="K19" s="149">
        <v>1</v>
      </c>
      <c r="L19" s="110"/>
      <c r="M19" s="113"/>
      <c r="N19" s="107"/>
      <c r="O19" s="204"/>
      <c r="P19" s="107"/>
      <c r="Q19" s="99"/>
      <c r="R19" s="108"/>
      <c r="S19" s="99"/>
      <c r="T19" s="108"/>
      <c r="U19" s="99"/>
      <c r="V19" s="109"/>
    </row>
    <row r="20" spans="1:22" ht="43.5" customHeight="1" x14ac:dyDescent="0.4">
      <c r="A20" s="711"/>
      <c r="B20" s="717"/>
      <c r="C20" s="722"/>
      <c r="D20" s="205"/>
      <c r="E20" s="205"/>
      <c r="F20" s="113"/>
      <c r="G20" s="113"/>
      <c r="H20" s="113"/>
      <c r="I20" s="113"/>
      <c r="J20" s="219" t="s">
        <v>375</v>
      </c>
      <c r="K20" s="149">
        <v>1</v>
      </c>
      <c r="L20" s="110"/>
      <c r="M20" s="113"/>
      <c r="N20" s="107"/>
      <c r="O20" s="204"/>
      <c r="P20" s="107"/>
      <c r="Q20" s="99"/>
      <c r="R20" s="108"/>
      <c r="S20" s="99"/>
      <c r="T20" s="108"/>
      <c r="U20" s="99"/>
      <c r="V20" s="109"/>
    </row>
    <row r="21" spans="1:22" ht="43.5" customHeight="1" x14ac:dyDescent="0.4">
      <c r="A21" s="710" t="s">
        <v>172</v>
      </c>
      <c r="B21" s="716">
        <v>2</v>
      </c>
      <c r="C21" s="712"/>
      <c r="D21" s="205"/>
      <c r="E21" s="205"/>
      <c r="F21" s="113"/>
      <c r="G21" s="113"/>
      <c r="H21" s="113"/>
      <c r="I21" s="113"/>
      <c r="J21" s="219" t="s">
        <v>374</v>
      </c>
      <c r="K21" s="149">
        <v>1</v>
      </c>
      <c r="L21" s="110"/>
      <c r="M21" s="113"/>
      <c r="N21" s="107"/>
      <c r="O21" s="204"/>
      <c r="P21" s="107"/>
      <c r="Q21" s="99"/>
      <c r="R21" s="108"/>
      <c r="S21" s="99"/>
      <c r="T21" s="108"/>
      <c r="U21" s="99"/>
      <c r="V21" s="109"/>
    </row>
    <row r="22" spans="1:22" ht="43.5" customHeight="1" x14ac:dyDescent="0.4">
      <c r="A22" s="711"/>
      <c r="B22" s="717"/>
      <c r="C22" s="722"/>
      <c r="D22" s="205"/>
      <c r="E22" s="205"/>
      <c r="F22" s="113"/>
      <c r="G22" s="113"/>
      <c r="H22" s="113"/>
      <c r="I22" s="113"/>
      <c r="J22" s="218" t="s">
        <v>375</v>
      </c>
      <c r="K22" s="149">
        <v>1</v>
      </c>
      <c r="L22" s="110"/>
      <c r="M22" s="113"/>
      <c r="N22" s="107"/>
      <c r="O22" s="204"/>
      <c r="P22" s="107"/>
      <c r="Q22" s="99"/>
      <c r="R22" s="108"/>
      <c r="S22" s="99"/>
      <c r="T22" s="108"/>
      <c r="U22" s="99"/>
      <c r="V22" s="109"/>
    </row>
    <row r="23" spans="1:22" ht="43.5" customHeight="1" x14ac:dyDescent="0.4">
      <c r="A23" s="710" t="s">
        <v>173</v>
      </c>
      <c r="B23" s="716">
        <v>3</v>
      </c>
      <c r="C23" s="712"/>
      <c r="D23" s="205"/>
      <c r="E23" s="205"/>
      <c r="F23" s="113"/>
      <c r="G23" s="113"/>
      <c r="H23" s="113"/>
      <c r="I23" s="113"/>
      <c r="J23" s="219" t="s">
        <v>376</v>
      </c>
      <c r="K23" s="149">
        <v>1</v>
      </c>
      <c r="L23" s="110"/>
      <c r="M23" s="113"/>
      <c r="N23" s="107"/>
      <c r="O23" s="204"/>
      <c r="P23" s="107"/>
      <c r="Q23" s="99"/>
      <c r="R23" s="108"/>
      <c r="S23" s="99"/>
      <c r="T23" s="108"/>
      <c r="U23" s="99"/>
      <c r="V23" s="109"/>
    </row>
    <row r="24" spans="1:22" ht="43.5" customHeight="1" x14ac:dyDescent="0.4">
      <c r="A24" s="711"/>
      <c r="B24" s="717"/>
      <c r="C24" s="713"/>
      <c r="D24" s="205"/>
      <c r="E24" s="205"/>
      <c r="F24" s="113"/>
      <c r="G24" s="113"/>
      <c r="H24" s="113"/>
      <c r="I24" s="113"/>
      <c r="J24" s="219" t="s">
        <v>375</v>
      </c>
      <c r="K24" s="149">
        <v>1</v>
      </c>
      <c r="L24" s="110"/>
      <c r="M24" s="113"/>
      <c r="N24" s="107"/>
      <c r="O24" s="204"/>
      <c r="P24" s="107"/>
      <c r="Q24" s="99"/>
      <c r="R24" s="108"/>
      <c r="S24" s="99"/>
      <c r="T24" s="108"/>
      <c r="U24" s="99"/>
      <c r="V24" s="109"/>
    </row>
    <row r="25" spans="1:22" ht="43.5" customHeight="1" x14ac:dyDescent="0.4">
      <c r="A25" s="711"/>
      <c r="B25" s="717"/>
      <c r="C25" s="722"/>
      <c r="D25" s="205"/>
      <c r="E25" s="205"/>
      <c r="F25" s="113"/>
      <c r="G25" s="113"/>
      <c r="H25" s="113"/>
      <c r="I25" s="113"/>
      <c r="J25" s="219" t="s">
        <v>377</v>
      </c>
      <c r="K25" s="149">
        <v>1</v>
      </c>
      <c r="L25" s="110"/>
      <c r="M25" s="113"/>
      <c r="N25" s="107"/>
      <c r="O25" s="204"/>
      <c r="P25" s="107"/>
      <c r="Q25" s="99"/>
      <c r="R25" s="108"/>
      <c r="S25" s="99"/>
      <c r="T25" s="108"/>
      <c r="U25" s="99"/>
      <c r="V25" s="109"/>
    </row>
    <row r="26" spans="1:22" ht="43.5" customHeight="1" x14ac:dyDescent="0.4">
      <c r="A26" s="719" t="s">
        <v>174</v>
      </c>
      <c r="B26" s="716">
        <v>3</v>
      </c>
      <c r="C26" s="712"/>
      <c r="D26" s="205"/>
      <c r="E26" s="205"/>
      <c r="F26" s="113"/>
      <c r="G26" s="113"/>
      <c r="H26" s="113"/>
      <c r="I26" s="113"/>
      <c r="J26" s="219" t="s">
        <v>376</v>
      </c>
      <c r="K26" s="147">
        <v>1</v>
      </c>
      <c r="L26" s="110"/>
      <c r="M26" s="113"/>
      <c r="N26" s="107"/>
      <c r="O26" s="204"/>
      <c r="P26" s="107"/>
      <c r="Q26" s="99"/>
      <c r="R26" s="108"/>
      <c r="S26" s="99"/>
      <c r="T26" s="108"/>
      <c r="U26" s="99"/>
      <c r="V26" s="109"/>
    </row>
    <row r="27" spans="1:22" ht="43.5" customHeight="1" x14ac:dyDescent="0.4">
      <c r="A27" s="720"/>
      <c r="B27" s="717"/>
      <c r="C27" s="713"/>
      <c r="D27" s="205"/>
      <c r="E27" s="205"/>
      <c r="F27" s="113"/>
      <c r="G27" s="113"/>
      <c r="H27" s="113"/>
      <c r="I27" s="113"/>
      <c r="J27" s="219" t="s">
        <v>375</v>
      </c>
      <c r="K27" s="148">
        <v>1</v>
      </c>
      <c r="L27" s="110"/>
      <c r="M27" s="113"/>
      <c r="N27" s="107"/>
      <c r="O27" s="204"/>
      <c r="P27" s="107"/>
      <c r="Q27" s="99"/>
      <c r="R27" s="108"/>
      <c r="S27" s="99"/>
      <c r="T27" s="108"/>
      <c r="U27" s="99"/>
      <c r="V27" s="109"/>
    </row>
    <row r="28" spans="1:22" ht="43.5" customHeight="1" x14ac:dyDescent="0.4">
      <c r="A28" s="720"/>
      <c r="B28" s="717"/>
      <c r="C28" s="722"/>
      <c r="D28" s="205"/>
      <c r="E28" s="205"/>
      <c r="F28" s="113"/>
      <c r="G28" s="113"/>
      <c r="H28" s="113"/>
      <c r="I28" s="113"/>
      <c r="J28" s="219" t="s">
        <v>378</v>
      </c>
      <c r="K28" s="148">
        <v>1</v>
      </c>
      <c r="L28" s="110"/>
      <c r="M28" s="113"/>
      <c r="N28" s="107"/>
      <c r="O28" s="204"/>
      <c r="P28" s="107"/>
      <c r="Q28" s="99"/>
      <c r="R28" s="108"/>
      <c r="S28" s="99"/>
      <c r="T28" s="108"/>
      <c r="U28" s="99"/>
      <c r="V28" s="109"/>
    </row>
    <row r="29" spans="1:22" ht="43.5" customHeight="1" x14ac:dyDescent="0.4">
      <c r="A29" s="710" t="s">
        <v>175</v>
      </c>
      <c r="B29" s="716">
        <v>3</v>
      </c>
      <c r="C29" s="712"/>
      <c r="D29" s="205"/>
      <c r="E29" s="205"/>
      <c r="F29" s="113"/>
      <c r="G29" s="113"/>
      <c r="H29" s="113"/>
      <c r="I29" s="113"/>
      <c r="J29" s="219" t="s">
        <v>376</v>
      </c>
      <c r="K29" s="149">
        <v>1</v>
      </c>
      <c r="L29" s="110"/>
      <c r="M29" s="113"/>
      <c r="N29" s="107"/>
      <c r="O29" s="204"/>
      <c r="P29" s="107"/>
      <c r="Q29" s="99"/>
      <c r="R29" s="108"/>
      <c r="S29" s="99"/>
      <c r="T29" s="108"/>
      <c r="U29" s="99"/>
      <c r="V29" s="109"/>
    </row>
    <row r="30" spans="1:22" ht="43.5" customHeight="1" x14ac:dyDescent="0.4">
      <c r="A30" s="711"/>
      <c r="B30" s="717"/>
      <c r="C30" s="713"/>
      <c r="D30" s="205"/>
      <c r="E30" s="205"/>
      <c r="F30" s="113"/>
      <c r="G30" s="113"/>
      <c r="H30" s="113"/>
      <c r="I30" s="113"/>
      <c r="J30" s="219" t="s">
        <v>375</v>
      </c>
      <c r="K30" s="149">
        <v>1</v>
      </c>
      <c r="L30" s="110"/>
      <c r="M30" s="113"/>
      <c r="N30" s="107"/>
      <c r="O30" s="204"/>
      <c r="P30" s="107"/>
      <c r="Q30" s="99"/>
      <c r="R30" s="108"/>
      <c r="S30" s="99"/>
      <c r="T30" s="108"/>
      <c r="U30" s="99"/>
      <c r="V30" s="109"/>
    </row>
    <row r="31" spans="1:22" ht="43.5" customHeight="1" x14ac:dyDescent="0.4">
      <c r="A31" s="711"/>
      <c r="B31" s="717"/>
      <c r="C31" s="722"/>
      <c r="D31" s="205"/>
      <c r="E31" s="205"/>
      <c r="F31" s="113"/>
      <c r="G31" s="113"/>
      <c r="H31" s="113"/>
      <c r="I31" s="113"/>
      <c r="J31" s="219" t="s">
        <v>379</v>
      </c>
      <c r="K31" s="149">
        <v>1</v>
      </c>
      <c r="L31" s="110"/>
      <c r="M31" s="113"/>
      <c r="N31" s="107"/>
      <c r="O31" s="204"/>
      <c r="P31" s="107"/>
      <c r="Q31" s="99"/>
      <c r="R31" s="108"/>
      <c r="S31" s="99"/>
      <c r="T31" s="108"/>
      <c r="U31" s="99"/>
      <c r="V31" s="109"/>
    </row>
    <row r="32" spans="1:22" ht="45" customHeight="1" x14ac:dyDescent="0.4">
      <c r="A32" s="424" t="s">
        <v>303</v>
      </c>
      <c r="B32" s="226">
        <v>1</v>
      </c>
      <c r="C32" s="149"/>
      <c r="D32" s="205"/>
      <c r="E32" s="205"/>
      <c r="F32" s="113"/>
      <c r="G32" s="113"/>
      <c r="H32" s="113"/>
      <c r="I32" s="113"/>
      <c r="J32" s="219" t="s">
        <v>380</v>
      </c>
      <c r="K32" s="149">
        <v>1</v>
      </c>
      <c r="L32" s="110"/>
      <c r="M32" s="113"/>
      <c r="N32" s="107"/>
      <c r="O32" s="204"/>
      <c r="P32" s="107"/>
      <c r="Q32" s="99"/>
      <c r="R32" s="108"/>
      <c r="S32" s="99"/>
      <c r="T32" s="108"/>
      <c r="U32" s="99"/>
      <c r="V32" s="109"/>
    </row>
    <row r="33" spans="1:22" s="114" customFormat="1" ht="45" customHeight="1" x14ac:dyDescent="0.4">
      <c r="A33" s="227" t="s">
        <v>176</v>
      </c>
      <c r="B33" s="189"/>
      <c r="C33" s="189"/>
      <c r="D33" s="205"/>
      <c r="E33" s="205"/>
      <c r="F33" s="112"/>
      <c r="G33" s="112"/>
      <c r="H33" s="112"/>
      <c r="I33" s="112"/>
      <c r="J33" s="220"/>
      <c r="K33" s="221"/>
      <c r="L33" s="112"/>
      <c r="M33" s="112"/>
      <c r="N33" s="217" t="s">
        <v>145</v>
      </c>
      <c r="O33" s="204"/>
      <c r="P33" s="107"/>
      <c r="Q33" s="99"/>
      <c r="R33" s="108"/>
      <c r="S33" s="99"/>
      <c r="T33" s="108"/>
      <c r="U33" s="99"/>
      <c r="V33" s="109"/>
    </row>
    <row r="34" spans="1:22" ht="45" customHeight="1" x14ac:dyDescent="0.4">
      <c r="A34" s="710" t="s">
        <v>177</v>
      </c>
      <c r="B34" s="712"/>
      <c r="C34" s="781">
        <v>6</v>
      </c>
      <c r="D34" s="205"/>
      <c r="E34" s="205"/>
      <c r="F34" s="113"/>
      <c r="G34" s="113"/>
      <c r="H34" s="113"/>
      <c r="I34" s="113"/>
      <c r="J34" s="113"/>
      <c r="K34" s="100"/>
      <c r="L34" s="113"/>
      <c r="M34" s="113"/>
      <c r="N34" s="224" t="s">
        <v>381</v>
      </c>
      <c r="O34" s="149">
        <v>3</v>
      </c>
      <c r="P34" s="107"/>
      <c r="Q34" s="113"/>
      <c r="R34" s="108"/>
      <c r="S34" s="99"/>
      <c r="T34" s="108"/>
      <c r="U34" s="99"/>
      <c r="V34" s="109"/>
    </row>
    <row r="35" spans="1:22" ht="45" customHeight="1" x14ac:dyDescent="0.4">
      <c r="A35" s="711"/>
      <c r="B35" s="713"/>
      <c r="C35" s="782"/>
      <c r="D35" s="205"/>
      <c r="E35" s="205"/>
      <c r="F35" s="113"/>
      <c r="G35" s="113"/>
      <c r="H35" s="113"/>
      <c r="I35" s="113"/>
      <c r="J35" s="113"/>
      <c r="K35" s="100"/>
      <c r="L35" s="113"/>
      <c r="M35" s="113"/>
      <c r="N35" s="224" t="s">
        <v>382</v>
      </c>
      <c r="O35" s="149">
        <v>2</v>
      </c>
      <c r="P35" s="107"/>
      <c r="Q35" s="113"/>
      <c r="R35" s="108"/>
      <c r="S35" s="99"/>
      <c r="T35" s="108"/>
      <c r="U35" s="99"/>
      <c r="V35" s="109"/>
    </row>
    <row r="36" spans="1:22" ht="45" customHeight="1" x14ac:dyDescent="0.4">
      <c r="A36" s="718"/>
      <c r="B36" s="713"/>
      <c r="C36" s="782"/>
      <c r="D36" s="205"/>
      <c r="E36" s="205"/>
      <c r="F36" s="113"/>
      <c r="G36" s="113"/>
      <c r="H36" s="113"/>
      <c r="I36" s="113"/>
      <c r="J36" s="113"/>
      <c r="K36" s="100"/>
      <c r="L36" s="113"/>
      <c r="M36" s="113"/>
      <c r="N36" s="224" t="s">
        <v>383</v>
      </c>
      <c r="O36" s="149">
        <v>1</v>
      </c>
      <c r="P36" s="107"/>
      <c r="Q36" s="113"/>
      <c r="R36" s="108"/>
      <c r="S36" s="99"/>
      <c r="T36" s="108"/>
      <c r="U36" s="99"/>
      <c r="V36" s="109"/>
    </row>
    <row r="37" spans="1:22" ht="45" customHeight="1" x14ac:dyDescent="0.4">
      <c r="A37" s="710" t="s">
        <v>178</v>
      </c>
      <c r="B37" s="716">
        <v>3</v>
      </c>
      <c r="C37" s="712"/>
      <c r="D37" s="205"/>
      <c r="E37" s="205"/>
      <c r="F37" s="113"/>
      <c r="G37" s="113"/>
      <c r="H37" s="113"/>
      <c r="I37" s="113"/>
      <c r="J37" s="113"/>
      <c r="K37" s="100"/>
      <c r="L37" s="113"/>
      <c r="M37" s="113"/>
      <c r="N37" s="224" t="s">
        <v>376</v>
      </c>
      <c r="O37" s="149">
        <v>1</v>
      </c>
      <c r="P37" s="107"/>
      <c r="Q37" s="113"/>
      <c r="R37" s="108"/>
      <c r="S37" s="99"/>
      <c r="T37" s="108"/>
      <c r="U37" s="99"/>
      <c r="V37" s="109"/>
    </row>
    <row r="38" spans="1:22" ht="45" customHeight="1" x14ac:dyDescent="0.4">
      <c r="A38" s="711"/>
      <c r="B38" s="717"/>
      <c r="C38" s="713"/>
      <c r="D38" s="205"/>
      <c r="E38" s="205"/>
      <c r="F38" s="113"/>
      <c r="G38" s="113"/>
      <c r="H38" s="113"/>
      <c r="I38" s="113"/>
      <c r="J38" s="113"/>
      <c r="K38" s="100"/>
      <c r="L38" s="113"/>
      <c r="M38" s="113"/>
      <c r="N38" s="224" t="s">
        <v>380</v>
      </c>
      <c r="O38" s="149">
        <v>1</v>
      </c>
      <c r="P38" s="107"/>
      <c r="Q38" s="113"/>
      <c r="R38" s="108"/>
      <c r="S38" s="99"/>
      <c r="T38" s="108"/>
      <c r="U38" s="99"/>
      <c r="V38" s="109"/>
    </row>
    <row r="39" spans="1:22" ht="45" customHeight="1" x14ac:dyDescent="0.4">
      <c r="A39" s="711"/>
      <c r="B39" s="717"/>
      <c r="C39" s="722"/>
      <c r="D39" s="205"/>
      <c r="E39" s="205"/>
      <c r="F39" s="113"/>
      <c r="G39" s="113"/>
      <c r="H39" s="113"/>
      <c r="I39" s="113"/>
      <c r="J39" s="113"/>
      <c r="K39" s="100"/>
      <c r="L39" s="113"/>
      <c r="M39" s="113"/>
      <c r="N39" s="224" t="s">
        <v>377</v>
      </c>
      <c r="O39" s="149">
        <v>1</v>
      </c>
      <c r="P39" s="107"/>
      <c r="Q39" s="113"/>
      <c r="R39" s="108"/>
      <c r="S39" s="99"/>
      <c r="T39" s="108"/>
      <c r="U39" s="99"/>
      <c r="V39" s="109"/>
    </row>
    <row r="40" spans="1:22" ht="45" customHeight="1" x14ac:dyDescent="0.4">
      <c r="A40" s="710" t="s">
        <v>179</v>
      </c>
      <c r="B40" s="712"/>
      <c r="C40" s="781">
        <v>6</v>
      </c>
      <c r="D40" s="205"/>
      <c r="E40" s="205"/>
      <c r="F40" s="113"/>
      <c r="G40" s="113"/>
      <c r="H40" s="113"/>
      <c r="I40" s="113"/>
      <c r="J40" s="113"/>
      <c r="K40" s="100"/>
      <c r="L40" s="113"/>
      <c r="M40" s="113"/>
      <c r="N40" s="224" t="s">
        <v>381</v>
      </c>
      <c r="O40" s="149">
        <v>3</v>
      </c>
      <c r="P40" s="107"/>
      <c r="Q40" s="113"/>
      <c r="R40" s="108"/>
      <c r="S40" s="99"/>
      <c r="T40" s="108"/>
      <c r="U40" s="99"/>
      <c r="V40" s="109"/>
    </row>
    <row r="41" spans="1:22" ht="45" customHeight="1" x14ac:dyDescent="0.4">
      <c r="A41" s="711"/>
      <c r="B41" s="713"/>
      <c r="C41" s="782"/>
      <c r="D41" s="205"/>
      <c r="E41" s="205"/>
      <c r="F41" s="113"/>
      <c r="G41" s="113"/>
      <c r="H41" s="113"/>
      <c r="I41" s="113"/>
      <c r="J41" s="113"/>
      <c r="K41" s="100"/>
      <c r="L41" s="113"/>
      <c r="M41" s="113"/>
      <c r="N41" s="224" t="s">
        <v>382</v>
      </c>
      <c r="O41" s="149">
        <v>2</v>
      </c>
      <c r="P41" s="107"/>
      <c r="Q41" s="113"/>
      <c r="R41" s="108"/>
      <c r="S41" s="99"/>
      <c r="T41" s="108"/>
      <c r="U41" s="99"/>
      <c r="V41" s="109"/>
    </row>
    <row r="42" spans="1:22" ht="45" customHeight="1" x14ac:dyDescent="0.4">
      <c r="A42" s="711"/>
      <c r="B42" s="713"/>
      <c r="C42" s="782"/>
      <c r="D42" s="205"/>
      <c r="E42" s="205"/>
      <c r="F42" s="113"/>
      <c r="G42" s="113"/>
      <c r="H42" s="113"/>
      <c r="I42" s="113"/>
      <c r="J42" s="113"/>
      <c r="K42" s="100"/>
      <c r="L42" s="113"/>
      <c r="M42" s="113"/>
      <c r="N42" s="224" t="s">
        <v>383</v>
      </c>
      <c r="O42" s="149">
        <v>1</v>
      </c>
      <c r="P42" s="107"/>
      <c r="Q42" s="113"/>
      <c r="R42" s="108"/>
      <c r="S42" s="99"/>
      <c r="T42" s="108"/>
      <c r="U42" s="99"/>
      <c r="V42" s="109"/>
    </row>
    <row r="43" spans="1:22" ht="45" customHeight="1" x14ac:dyDescent="0.4">
      <c r="A43" s="710" t="s">
        <v>180</v>
      </c>
      <c r="B43" s="712"/>
      <c r="C43" s="781">
        <v>6</v>
      </c>
      <c r="D43" s="205"/>
      <c r="E43" s="205"/>
      <c r="F43" s="113"/>
      <c r="G43" s="113"/>
      <c r="H43" s="113"/>
      <c r="I43" s="113"/>
      <c r="J43" s="113"/>
      <c r="K43" s="100"/>
      <c r="L43" s="113"/>
      <c r="M43" s="113"/>
      <c r="N43" s="224" t="s">
        <v>381</v>
      </c>
      <c r="O43" s="149">
        <v>3</v>
      </c>
      <c r="P43" s="107"/>
      <c r="Q43" s="113"/>
      <c r="R43" s="108"/>
      <c r="S43" s="99"/>
      <c r="T43" s="108"/>
      <c r="U43" s="99"/>
      <c r="V43" s="109"/>
    </row>
    <row r="44" spans="1:22" ht="45" customHeight="1" x14ac:dyDescent="0.4">
      <c r="A44" s="711"/>
      <c r="B44" s="713"/>
      <c r="C44" s="782"/>
      <c r="D44" s="205"/>
      <c r="E44" s="205"/>
      <c r="F44" s="113"/>
      <c r="G44" s="113"/>
      <c r="H44" s="113"/>
      <c r="I44" s="113"/>
      <c r="J44" s="113"/>
      <c r="K44" s="100"/>
      <c r="L44" s="113"/>
      <c r="M44" s="113"/>
      <c r="N44" s="224" t="s">
        <v>382</v>
      </c>
      <c r="O44" s="149">
        <v>2</v>
      </c>
      <c r="P44" s="107"/>
      <c r="Q44" s="113"/>
      <c r="R44" s="108"/>
      <c r="S44" s="99"/>
      <c r="T44" s="108"/>
      <c r="U44" s="99"/>
      <c r="V44" s="109"/>
    </row>
    <row r="45" spans="1:22" ht="45" customHeight="1" x14ac:dyDescent="0.4">
      <c r="A45" s="711"/>
      <c r="B45" s="713"/>
      <c r="C45" s="782"/>
      <c r="D45" s="205"/>
      <c r="E45" s="205"/>
      <c r="F45" s="113"/>
      <c r="G45" s="113"/>
      <c r="H45" s="113"/>
      <c r="I45" s="113"/>
      <c r="J45" s="113"/>
      <c r="K45" s="100"/>
      <c r="L45" s="113"/>
      <c r="M45" s="113"/>
      <c r="N45" s="224" t="s">
        <v>383</v>
      </c>
      <c r="O45" s="149">
        <v>1</v>
      </c>
      <c r="P45" s="107"/>
      <c r="Q45" s="113"/>
      <c r="R45" s="108"/>
      <c r="S45" s="99"/>
      <c r="T45" s="108"/>
      <c r="U45" s="99"/>
      <c r="V45" s="109"/>
    </row>
    <row r="46" spans="1:22" ht="45" customHeight="1" x14ac:dyDescent="0.4">
      <c r="A46" s="710" t="s">
        <v>181</v>
      </c>
      <c r="B46" s="712"/>
      <c r="C46" s="781">
        <v>6</v>
      </c>
      <c r="D46" s="205"/>
      <c r="E46" s="205"/>
      <c r="F46" s="113"/>
      <c r="G46" s="113"/>
      <c r="H46" s="113"/>
      <c r="I46" s="113"/>
      <c r="J46" s="113"/>
      <c r="K46" s="100"/>
      <c r="L46" s="113"/>
      <c r="M46" s="113"/>
      <c r="N46" s="224" t="s">
        <v>381</v>
      </c>
      <c r="O46" s="149">
        <v>3</v>
      </c>
      <c r="P46" s="107"/>
      <c r="Q46" s="113"/>
      <c r="R46" s="108"/>
      <c r="S46" s="99"/>
      <c r="T46" s="108"/>
      <c r="U46" s="99"/>
      <c r="V46" s="109"/>
    </row>
    <row r="47" spans="1:22" ht="45" customHeight="1" x14ac:dyDescent="0.4">
      <c r="A47" s="711"/>
      <c r="B47" s="713"/>
      <c r="C47" s="782"/>
      <c r="D47" s="205"/>
      <c r="E47" s="205"/>
      <c r="F47" s="113"/>
      <c r="G47" s="113"/>
      <c r="H47" s="113"/>
      <c r="I47" s="113"/>
      <c r="J47" s="113"/>
      <c r="K47" s="100"/>
      <c r="L47" s="113"/>
      <c r="M47" s="113"/>
      <c r="N47" s="224" t="s">
        <v>382</v>
      </c>
      <c r="O47" s="149">
        <v>2</v>
      </c>
      <c r="P47" s="107"/>
      <c r="Q47" s="113"/>
      <c r="R47" s="108"/>
      <c r="S47" s="99"/>
      <c r="T47" s="108"/>
      <c r="U47" s="99"/>
      <c r="V47" s="109"/>
    </row>
    <row r="48" spans="1:22" ht="45" customHeight="1" x14ac:dyDescent="0.4">
      <c r="A48" s="711"/>
      <c r="B48" s="713"/>
      <c r="C48" s="782"/>
      <c r="D48" s="205"/>
      <c r="E48" s="205"/>
      <c r="F48" s="113"/>
      <c r="G48" s="113"/>
      <c r="H48" s="113"/>
      <c r="I48" s="113"/>
      <c r="J48" s="113"/>
      <c r="K48" s="100"/>
      <c r="L48" s="113"/>
      <c r="M48" s="113"/>
      <c r="N48" s="224" t="s">
        <v>383</v>
      </c>
      <c r="O48" s="149">
        <v>1</v>
      </c>
      <c r="P48" s="107"/>
      <c r="Q48" s="113"/>
      <c r="R48" s="108"/>
      <c r="S48" s="99"/>
      <c r="T48" s="108"/>
      <c r="U48" s="99"/>
      <c r="V48" s="109"/>
    </row>
    <row r="49" spans="1:22" ht="45" customHeight="1" x14ac:dyDescent="0.4">
      <c r="A49" s="714" t="s">
        <v>182</v>
      </c>
      <c r="B49" s="716">
        <v>3</v>
      </c>
      <c r="C49" s="712"/>
      <c r="D49" s="205"/>
      <c r="E49" s="205"/>
      <c r="F49" s="113"/>
      <c r="G49" s="113"/>
      <c r="H49" s="113"/>
      <c r="I49" s="113"/>
      <c r="J49" s="113"/>
      <c r="K49" s="100"/>
      <c r="L49" s="113"/>
      <c r="M49" s="113"/>
      <c r="N49" s="224" t="s">
        <v>385</v>
      </c>
      <c r="O49" s="149">
        <v>1</v>
      </c>
      <c r="P49" s="107"/>
      <c r="Q49" s="113"/>
      <c r="R49" s="108"/>
      <c r="S49" s="99"/>
      <c r="T49" s="108"/>
      <c r="U49" s="99"/>
      <c r="V49" s="109"/>
    </row>
    <row r="50" spans="1:22" ht="45" customHeight="1" x14ac:dyDescent="0.4">
      <c r="A50" s="715"/>
      <c r="B50" s="717"/>
      <c r="C50" s="713"/>
      <c r="D50" s="205"/>
      <c r="E50" s="205"/>
      <c r="F50" s="113"/>
      <c r="G50" s="113"/>
      <c r="H50" s="113"/>
      <c r="I50" s="113"/>
      <c r="J50" s="113"/>
      <c r="K50" s="100"/>
      <c r="L50" s="113"/>
      <c r="M50" s="113"/>
      <c r="N50" s="224" t="s">
        <v>380</v>
      </c>
      <c r="O50" s="149">
        <v>1</v>
      </c>
      <c r="P50" s="107"/>
      <c r="Q50" s="113"/>
      <c r="R50" s="108"/>
      <c r="S50" s="99"/>
      <c r="T50" s="108"/>
      <c r="U50" s="99"/>
      <c r="V50" s="109"/>
    </row>
    <row r="51" spans="1:22" ht="45" customHeight="1" x14ac:dyDescent="0.4">
      <c r="A51" s="715"/>
      <c r="B51" s="717"/>
      <c r="C51" s="722"/>
      <c r="D51" s="205"/>
      <c r="E51" s="205"/>
      <c r="F51" s="113"/>
      <c r="G51" s="113"/>
      <c r="H51" s="113"/>
      <c r="I51" s="113"/>
      <c r="J51" s="113"/>
      <c r="K51" s="100"/>
      <c r="L51" s="113"/>
      <c r="M51" s="113"/>
      <c r="N51" s="224" t="s">
        <v>377</v>
      </c>
      <c r="O51" s="149">
        <v>1</v>
      </c>
      <c r="P51" s="107"/>
      <c r="Q51" s="113"/>
      <c r="R51" s="108"/>
      <c r="S51" s="99"/>
      <c r="T51" s="108"/>
      <c r="U51" s="99"/>
      <c r="V51" s="109"/>
    </row>
    <row r="52" spans="1:22" ht="45" customHeight="1" x14ac:dyDescent="0.4">
      <c r="A52" s="710" t="s">
        <v>183</v>
      </c>
      <c r="B52" s="712"/>
      <c r="C52" s="781">
        <v>6</v>
      </c>
      <c r="D52" s="205"/>
      <c r="E52" s="205"/>
      <c r="F52" s="113"/>
      <c r="G52" s="113"/>
      <c r="H52" s="113"/>
      <c r="I52" s="113"/>
      <c r="J52" s="113"/>
      <c r="K52" s="100"/>
      <c r="L52" s="113"/>
      <c r="M52" s="113"/>
      <c r="N52" s="224" t="s">
        <v>381</v>
      </c>
      <c r="O52" s="149">
        <v>3</v>
      </c>
      <c r="P52" s="107"/>
      <c r="Q52" s="113"/>
      <c r="R52" s="108"/>
      <c r="S52" s="99"/>
      <c r="T52" s="108"/>
      <c r="U52" s="99"/>
      <c r="V52" s="109"/>
    </row>
    <row r="53" spans="1:22" ht="45" customHeight="1" x14ac:dyDescent="0.4">
      <c r="A53" s="711"/>
      <c r="B53" s="713"/>
      <c r="C53" s="782"/>
      <c r="D53" s="205"/>
      <c r="E53" s="205"/>
      <c r="F53" s="113"/>
      <c r="G53" s="113"/>
      <c r="H53" s="113"/>
      <c r="I53" s="113"/>
      <c r="J53" s="113"/>
      <c r="K53" s="100"/>
      <c r="L53" s="113"/>
      <c r="M53" s="113"/>
      <c r="N53" s="224" t="s">
        <v>382</v>
      </c>
      <c r="O53" s="149">
        <v>2</v>
      </c>
      <c r="P53" s="107"/>
      <c r="Q53" s="113"/>
      <c r="R53" s="108"/>
      <c r="S53" s="99"/>
      <c r="T53" s="108"/>
      <c r="U53" s="99"/>
      <c r="V53" s="180"/>
    </row>
    <row r="54" spans="1:22" ht="45" customHeight="1" x14ac:dyDescent="0.4">
      <c r="A54" s="711"/>
      <c r="B54" s="713"/>
      <c r="C54" s="782"/>
      <c r="D54" s="205"/>
      <c r="E54" s="205"/>
      <c r="F54" s="113"/>
      <c r="G54" s="113"/>
      <c r="H54" s="113"/>
      <c r="I54" s="113"/>
      <c r="J54" s="113"/>
      <c r="K54" s="100"/>
      <c r="L54" s="113"/>
      <c r="M54" s="113"/>
      <c r="N54" s="224" t="s">
        <v>383</v>
      </c>
      <c r="O54" s="149">
        <v>1</v>
      </c>
      <c r="P54" s="107"/>
      <c r="Q54" s="113"/>
      <c r="R54" s="108"/>
      <c r="S54" s="99"/>
      <c r="T54" s="108"/>
      <c r="U54" s="99"/>
      <c r="V54" s="180"/>
    </row>
    <row r="55" spans="1:22" s="116" customFormat="1" ht="51" customHeight="1" x14ac:dyDescent="0.4">
      <c r="A55" s="228" t="s">
        <v>184</v>
      </c>
      <c r="B55" s="149"/>
      <c r="C55" s="149"/>
      <c r="D55" s="205"/>
      <c r="E55" s="205"/>
      <c r="F55" s="113"/>
      <c r="G55" s="113"/>
      <c r="H55" s="113"/>
      <c r="I55" s="113"/>
      <c r="J55" s="113"/>
      <c r="K55" s="111"/>
      <c r="L55" s="113"/>
      <c r="M55" s="113"/>
      <c r="N55" s="222"/>
      <c r="O55" s="223"/>
      <c r="P55" s="113"/>
      <c r="Q55" s="113"/>
      <c r="R55" s="217" t="s">
        <v>147</v>
      </c>
      <c r="S55" s="104"/>
      <c r="T55" s="115"/>
      <c r="U55" s="99"/>
      <c r="V55" s="181"/>
    </row>
    <row r="56" spans="1:22" ht="45.75" customHeight="1" x14ac:dyDescent="0.4">
      <c r="A56" s="714" t="s">
        <v>185</v>
      </c>
      <c r="B56" s="716">
        <v>3</v>
      </c>
      <c r="C56" s="712"/>
      <c r="D56" s="205"/>
      <c r="E56" s="205"/>
      <c r="F56" s="113"/>
      <c r="G56" s="113"/>
      <c r="H56" s="113"/>
      <c r="I56" s="113"/>
      <c r="J56" s="113"/>
      <c r="K56" s="100"/>
      <c r="L56" s="113"/>
      <c r="M56" s="113"/>
      <c r="N56" s="113"/>
      <c r="O56" s="113"/>
      <c r="P56" s="113"/>
      <c r="Q56" s="113"/>
      <c r="R56" s="229" t="s">
        <v>387</v>
      </c>
      <c r="S56" s="149">
        <v>1</v>
      </c>
      <c r="T56" s="115"/>
      <c r="U56" s="111"/>
      <c r="V56" s="182"/>
    </row>
    <row r="57" spans="1:22" ht="45.75" customHeight="1" x14ac:dyDescent="0.4">
      <c r="A57" s="715"/>
      <c r="B57" s="717"/>
      <c r="C57" s="722"/>
      <c r="D57" s="205"/>
      <c r="E57" s="205"/>
      <c r="F57" s="113"/>
      <c r="G57" s="113"/>
      <c r="H57" s="113"/>
      <c r="I57" s="113"/>
      <c r="J57" s="113"/>
      <c r="K57" s="100"/>
      <c r="L57" s="113"/>
      <c r="M57" s="113"/>
      <c r="N57" s="113"/>
      <c r="O57" s="113"/>
      <c r="P57" s="113"/>
      <c r="Q57" s="113"/>
      <c r="R57" s="230" t="s">
        <v>380</v>
      </c>
      <c r="S57" s="149">
        <v>2</v>
      </c>
      <c r="T57" s="115"/>
      <c r="U57" s="111"/>
      <c r="V57" s="182"/>
    </row>
    <row r="58" spans="1:22" ht="45.75" customHeight="1" x14ac:dyDescent="0.4">
      <c r="A58" s="710" t="s">
        <v>186</v>
      </c>
      <c r="B58" s="716">
        <v>3</v>
      </c>
      <c r="C58" s="712"/>
      <c r="D58" s="205"/>
      <c r="E58" s="205"/>
      <c r="F58" s="113"/>
      <c r="G58" s="113"/>
      <c r="H58" s="113"/>
      <c r="I58" s="113"/>
      <c r="J58" s="113"/>
      <c r="K58" s="100"/>
      <c r="L58" s="113"/>
      <c r="M58" s="113"/>
      <c r="N58" s="113"/>
      <c r="O58" s="113"/>
      <c r="P58" s="113"/>
      <c r="Q58" s="113"/>
      <c r="R58" s="229" t="s">
        <v>387</v>
      </c>
      <c r="S58" s="149">
        <v>1</v>
      </c>
      <c r="T58" s="115"/>
      <c r="U58" s="111"/>
      <c r="V58" s="182"/>
    </row>
    <row r="59" spans="1:22" ht="45.75" customHeight="1" x14ac:dyDescent="0.4">
      <c r="A59" s="711"/>
      <c r="B59" s="717"/>
      <c r="C59" s="722"/>
      <c r="D59" s="205"/>
      <c r="E59" s="205"/>
      <c r="F59" s="113"/>
      <c r="G59" s="113"/>
      <c r="H59" s="113"/>
      <c r="I59" s="113"/>
      <c r="J59" s="113"/>
      <c r="K59" s="100"/>
      <c r="L59" s="113"/>
      <c r="M59" s="113"/>
      <c r="N59" s="113"/>
      <c r="O59" s="113"/>
      <c r="P59" s="113"/>
      <c r="Q59" s="113"/>
      <c r="R59" s="230" t="s">
        <v>380</v>
      </c>
      <c r="S59" s="149">
        <v>2</v>
      </c>
      <c r="T59" s="115"/>
      <c r="U59" s="111"/>
      <c r="V59" s="182"/>
    </row>
    <row r="60" spans="1:22" ht="45.75" customHeight="1" x14ac:dyDescent="0.4">
      <c r="A60" s="714" t="s">
        <v>187</v>
      </c>
      <c r="B60" s="716">
        <v>3</v>
      </c>
      <c r="C60" s="712"/>
      <c r="D60" s="205"/>
      <c r="E60" s="205"/>
      <c r="F60" s="113"/>
      <c r="G60" s="113"/>
      <c r="H60" s="113"/>
      <c r="I60" s="113"/>
      <c r="J60" s="113"/>
      <c r="K60" s="100"/>
      <c r="L60" s="113"/>
      <c r="M60" s="113"/>
      <c r="N60" s="113"/>
      <c r="O60" s="113"/>
      <c r="P60" s="113"/>
      <c r="Q60" s="113"/>
      <c r="R60" s="229" t="s">
        <v>387</v>
      </c>
      <c r="S60" s="149">
        <v>1</v>
      </c>
      <c r="T60" s="115"/>
      <c r="U60" s="111"/>
      <c r="V60" s="182"/>
    </row>
    <row r="61" spans="1:22" ht="45.75" customHeight="1" x14ac:dyDescent="0.4">
      <c r="A61" s="715"/>
      <c r="B61" s="717"/>
      <c r="C61" s="722"/>
      <c r="D61" s="205"/>
      <c r="E61" s="205"/>
      <c r="F61" s="113"/>
      <c r="G61" s="113"/>
      <c r="H61" s="113"/>
      <c r="I61" s="113"/>
      <c r="J61" s="113"/>
      <c r="K61" s="100"/>
      <c r="L61" s="113"/>
      <c r="M61" s="113"/>
      <c r="N61" s="113"/>
      <c r="O61" s="113"/>
      <c r="P61" s="113"/>
      <c r="Q61" s="113"/>
      <c r="R61" s="230" t="s">
        <v>380</v>
      </c>
      <c r="S61" s="149">
        <v>2</v>
      </c>
      <c r="T61" s="115"/>
      <c r="U61" s="111"/>
      <c r="V61" s="182"/>
    </row>
    <row r="62" spans="1:22" ht="45.75" customHeight="1" x14ac:dyDescent="0.4">
      <c r="A62" s="714" t="s">
        <v>188</v>
      </c>
      <c r="B62" s="712"/>
      <c r="C62" s="781">
        <v>7</v>
      </c>
      <c r="D62" s="205"/>
      <c r="E62" s="205"/>
      <c r="F62" s="113"/>
      <c r="G62" s="113"/>
      <c r="H62" s="113"/>
      <c r="I62" s="113"/>
      <c r="J62" s="113"/>
      <c r="K62" s="100"/>
      <c r="L62" s="113"/>
      <c r="M62" s="113"/>
      <c r="N62" s="113"/>
      <c r="O62" s="113"/>
      <c r="P62" s="113"/>
      <c r="Q62" s="113"/>
      <c r="R62" s="229" t="s">
        <v>384</v>
      </c>
      <c r="S62" s="149">
        <v>3</v>
      </c>
      <c r="T62" s="115"/>
      <c r="U62" s="111"/>
      <c r="V62" s="182"/>
    </row>
    <row r="63" spans="1:22" ht="45.75" customHeight="1" x14ac:dyDescent="0.4">
      <c r="A63" s="715"/>
      <c r="B63" s="713"/>
      <c r="C63" s="782"/>
      <c r="D63" s="205"/>
      <c r="E63" s="205"/>
      <c r="F63" s="113"/>
      <c r="G63" s="113"/>
      <c r="H63" s="113"/>
      <c r="I63" s="113"/>
      <c r="J63" s="113"/>
      <c r="K63" s="100"/>
      <c r="L63" s="113"/>
      <c r="M63" s="113"/>
      <c r="N63" s="113"/>
      <c r="O63" s="113"/>
      <c r="P63" s="113"/>
      <c r="Q63" s="113"/>
      <c r="R63" s="229" t="s">
        <v>382</v>
      </c>
      <c r="S63" s="149">
        <v>2</v>
      </c>
      <c r="T63" s="115"/>
      <c r="U63" s="111"/>
      <c r="V63" s="182"/>
    </row>
    <row r="64" spans="1:22" ht="45.75" customHeight="1" x14ac:dyDescent="0.4">
      <c r="A64" s="715"/>
      <c r="B64" s="713"/>
      <c r="C64" s="782"/>
      <c r="D64" s="205"/>
      <c r="E64" s="205"/>
      <c r="F64" s="113"/>
      <c r="G64" s="113"/>
      <c r="H64" s="113"/>
      <c r="I64" s="113"/>
      <c r="J64" s="113"/>
      <c r="K64" s="100"/>
      <c r="L64" s="113"/>
      <c r="M64" s="113"/>
      <c r="N64" s="113"/>
      <c r="O64" s="113"/>
      <c r="P64" s="113"/>
      <c r="Q64" s="113"/>
      <c r="R64" s="229" t="s">
        <v>383</v>
      </c>
      <c r="S64" s="149">
        <v>2</v>
      </c>
      <c r="T64" s="115"/>
      <c r="U64" s="111"/>
      <c r="V64" s="182"/>
    </row>
    <row r="65" spans="1:84" ht="45.75" customHeight="1" x14ac:dyDescent="0.4">
      <c r="A65" s="714" t="s">
        <v>189</v>
      </c>
      <c r="B65" s="712"/>
      <c r="C65" s="781">
        <v>7</v>
      </c>
      <c r="D65" s="205"/>
      <c r="E65" s="205"/>
      <c r="F65" s="113"/>
      <c r="G65" s="113"/>
      <c r="H65" s="113"/>
      <c r="I65" s="113"/>
      <c r="J65" s="113"/>
      <c r="K65" s="100"/>
      <c r="L65" s="113"/>
      <c r="M65" s="113"/>
      <c r="N65" s="113"/>
      <c r="O65" s="113"/>
      <c r="P65" s="113"/>
      <c r="Q65" s="113"/>
      <c r="R65" s="229" t="s">
        <v>381</v>
      </c>
      <c r="S65" s="149">
        <v>2</v>
      </c>
      <c r="T65" s="115"/>
      <c r="U65" s="111"/>
      <c r="V65" s="182"/>
    </row>
    <row r="66" spans="1:84" ht="45.75" customHeight="1" x14ac:dyDescent="0.4">
      <c r="A66" s="715"/>
      <c r="B66" s="713"/>
      <c r="C66" s="782"/>
      <c r="D66" s="205"/>
      <c r="E66" s="205"/>
      <c r="F66" s="113"/>
      <c r="G66" s="113"/>
      <c r="H66" s="113"/>
      <c r="I66" s="113"/>
      <c r="J66" s="113"/>
      <c r="K66" s="100"/>
      <c r="L66" s="113"/>
      <c r="M66" s="113"/>
      <c r="N66" s="113"/>
      <c r="O66" s="113"/>
      <c r="P66" s="113"/>
      <c r="Q66" s="113"/>
      <c r="R66" s="229" t="s">
        <v>386</v>
      </c>
      <c r="S66" s="149">
        <v>2</v>
      </c>
      <c r="T66" s="115"/>
      <c r="U66" s="111"/>
      <c r="V66" s="182"/>
    </row>
    <row r="67" spans="1:84" ht="45.75" customHeight="1" x14ac:dyDescent="0.4">
      <c r="A67" s="715"/>
      <c r="B67" s="713"/>
      <c r="C67" s="782"/>
      <c r="D67" s="205"/>
      <c r="E67" s="205"/>
      <c r="F67" s="113"/>
      <c r="G67" s="113"/>
      <c r="H67" s="113"/>
      <c r="I67" s="113"/>
      <c r="J67" s="113"/>
      <c r="K67" s="100"/>
      <c r="L67" s="113"/>
      <c r="M67" s="113"/>
      <c r="N67" s="113"/>
      <c r="O67" s="113"/>
      <c r="P67" s="113"/>
      <c r="Q67" s="113"/>
      <c r="R67" s="229" t="s">
        <v>383</v>
      </c>
      <c r="S67" s="149">
        <v>3</v>
      </c>
      <c r="T67" s="115"/>
      <c r="U67" s="111"/>
      <c r="V67" s="182"/>
    </row>
    <row r="68" spans="1:84" ht="45.75" customHeight="1" x14ac:dyDescent="0.4">
      <c r="A68" s="714" t="s">
        <v>190</v>
      </c>
      <c r="B68" s="712"/>
      <c r="C68" s="781">
        <v>8</v>
      </c>
      <c r="D68" s="205"/>
      <c r="E68" s="205"/>
      <c r="F68" s="113"/>
      <c r="G68" s="113"/>
      <c r="H68" s="113"/>
      <c r="I68" s="113"/>
      <c r="J68" s="113"/>
      <c r="K68" s="100"/>
      <c r="L68" s="113"/>
      <c r="M68" s="113"/>
      <c r="N68" s="113"/>
      <c r="O68" s="113"/>
      <c r="P68" s="113"/>
      <c r="Q68" s="113"/>
      <c r="R68" s="229" t="s">
        <v>388</v>
      </c>
      <c r="S68" s="149">
        <v>3</v>
      </c>
      <c r="T68" s="115"/>
      <c r="U68" s="111"/>
      <c r="V68" s="182"/>
    </row>
    <row r="69" spans="1:84" ht="45.75" customHeight="1" x14ac:dyDescent="0.4">
      <c r="A69" s="715"/>
      <c r="B69" s="713"/>
      <c r="C69" s="782"/>
      <c r="D69" s="205"/>
      <c r="E69" s="205"/>
      <c r="F69" s="113"/>
      <c r="G69" s="113"/>
      <c r="H69" s="113"/>
      <c r="I69" s="113"/>
      <c r="J69" s="113"/>
      <c r="K69" s="100"/>
      <c r="L69" s="113"/>
      <c r="M69" s="113"/>
      <c r="N69" s="113"/>
      <c r="O69" s="113"/>
      <c r="P69" s="113"/>
      <c r="Q69" s="113"/>
      <c r="R69" s="229" t="s">
        <v>386</v>
      </c>
      <c r="S69" s="149">
        <v>3</v>
      </c>
      <c r="T69" s="115"/>
      <c r="U69" s="111"/>
      <c r="V69" s="182"/>
    </row>
    <row r="70" spans="1:84" ht="45.75" customHeight="1" x14ac:dyDescent="0.4">
      <c r="A70" s="715"/>
      <c r="B70" s="713"/>
      <c r="C70" s="782"/>
      <c r="D70" s="205"/>
      <c r="E70" s="205"/>
      <c r="F70" s="113"/>
      <c r="G70" s="113"/>
      <c r="H70" s="113"/>
      <c r="I70" s="113"/>
      <c r="J70" s="113"/>
      <c r="K70" s="100"/>
      <c r="L70" s="113"/>
      <c r="M70" s="113"/>
      <c r="N70" s="113"/>
      <c r="O70" s="113"/>
      <c r="P70" s="113"/>
      <c r="Q70" s="113"/>
      <c r="R70" s="229" t="s">
        <v>383</v>
      </c>
      <c r="S70" s="149">
        <v>2</v>
      </c>
      <c r="T70" s="115"/>
      <c r="U70" s="111"/>
      <c r="V70" s="182"/>
    </row>
    <row r="71" spans="1:84" ht="45.75" customHeight="1" x14ac:dyDescent="0.4">
      <c r="A71" s="714" t="s">
        <v>191</v>
      </c>
      <c r="B71" s="712"/>
      <c r="C71" s="781">
        <v>8</v>
      </c>
      <c r="D71" s="205"/>
      <c r="E71" s="205"/>
      <c r="F71" s="113"/>
      <c r="G71" s="113"/>
      <c r="H71" s="113"/>
      <c r="I71" s="113"/>
      <c r="J71" s="113"/>
      <c r="K71" s="100"/>
      <c r="L71" s="113"/>
      <c r="M71" s="113"/>
      <c r="N71" s="113"/>
      <c r="O71" s="113"/>
      <c r="P71" s="113"/>
      <c r="Q71" s="113"/>
      <c r="R71" s="229" t="s">
        <v>384</v>
      </c>
      <c r="S71" s="149">
        <v>3</v>
      </c>
      <c r="T71" s="115"/>
      <c r="U71" s="111"/>
      <c r="V71" s="182"/>
    </row>
    <row r="72" spans="1:84" ht="45.75" customHeight="1" x14ac:dyDescent="0.4">
      <c r="A72" s="715"/>
      <c r="B72" s="713"/>
      <c r="C72" s="782"/>
      <c r="D72" s="205"/>
      <c r="E72" s="205"/>
      <c r="F72" s="113"/>
      <c r="G72" s="113"/>
      <c r="H72" s="113"/>
      <c r="I72" s="113"/>
      <c r="J72" s="113"/>
      <c r="K72" s="100"/>
      <c r="L72" s="113"/>
      <c r="M72" s="113"/>
      <c r="N72" s="113"/>
      <c r="O72" s="113"/>
      <c r="P72" s="113"/>
      <c r="Q72" s="113"/>
      <c r="R72" s="229" t="s">
        <v>382</v>
      </c>
      <c r="S72" s="149">
        <v>3</v>
      </c>
      <c r="T72" s="115"/>
      <c r="U72" s="111"/>
      <c r="V72" s="182"/>
    </row>
    <row r="73" spans="1:84" ht="45.75" customHeight="1" x14ac:dyDescent="0.4">
      <c r="A73" s="715"/>
      <c r="B73" s="713"/>
      <c r="C73" s="782"/>
      <c r="D73" s="205"/>
      <c r="E73" s="205"/>
      <c r="F73" s="113"/>
      <c r="G73" s="113"/>
      <c r="H73" s="113"/>
      <c r="I73" s="113"/>
      <c r="J73" s="113"/>
      <c r="K73" s="100"/>
      <c r="L73" s="113"/>
      <c r="M73" s="113"/>
      <c r="N73" s="113"/>
      <c r="O73" s="113"/>
      <c r="P73" s="113"/>
      <c r="Q73" s="113"/>
      <c r="R73" s="229" t="s">
        <v>383</v>
      </c>
      <c r="S73" s="149">
        <v>2</v>
      </c>
      <c r="T73" s="115"/>
      <c r="U73" s="111"/>
      <c r="V73" s="182"/>
    </row>
    <row r="74" spans="1:84" s="60" customFormat="1" ht="45.75" customHeight="1" x14ac:dyDescent="0.4">
      <c r="A74" s="207" t="s">
        <v>71</v>
      </c>
      <c r="B74" s="208">
        <f>SUM(B9:B73)</f>
        <v>39.5</v>
      </c>
      <c r="C74" s="209">
        <f>SUM(C9:C73)</f>
        <v>60</v>
      </c>
      <c r="D74" s="512">
        <f>SUM(D9:D73)</f>
        <v>0.5</v>
      </c>
      <c r="E74" s="511">
        <f>SUM(E9:E73)</f>
        <v>0</v>
      </c>
      <c r="F74" s="101"/>
      <c r="G74" s="117">
        <f>SUM(G9:G73)</f>
        <v>5</v>
      </c>
      <c r="H74" s="101"/>
      <c r="I74" s="101"/>
      <c r="J74" s="101"/>
      <c r="K74" s="117">
        <f>SUM(K9:K73)</f>
        <v>20</v>
      </c>
      <c r="L74" s="101"/>
      <c r="M74" s="101"/>
      <c r="N74" s="101"/>
      <c r="O74" s="117">
        <f>SUM(O9:O73)</f>
        <v>36</v>
      </c>
      <c r="P74" s="101"/>
      <c r="Q74" s="101"/>
      <c r="R74" s="101"/>
      <c r="S74" s="117">
        <f>SUM(S9:S73)</f>
        <v>39</v>
      </c>
      <c r="T74" s="102"/>
      <c r="U74" s="102"/>
      <c r="V74" s="343">
        <f>SUM(F74:U74)</f>
        <v>100</v>
      </c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</row>
  </sheetData>
  <mergeCells count="86">
    <mergeCell ref="C29:C31"/>
    <mergeCell ref="C62:C64"/>
    <mergeCell ref="C65:C67"/>
    <mergeCell ref="C68:C70"/>
    <mergeCell ref="C71:C73"/>
    <mergeCell ref="C34:C36"/>
    <mergeCell ref="C40:C42"/>
    <mergeCell ref="C43:C45"/>
    <mergeCell ref="C46:C48"/>
    <mergeCell ref="C49:C51"/>
    <mergeCell ref="C56:C57"/>
    <mergeCell ref="C58:C59"/>
    <mergeCell ref="C60:C61"/>
    <mergeCell ref="C52:C54"/>
    <mergeCell ref="C37:C39"/>
    <mergeCell ref="C10:C11"/>
    <mergeCell ref="C19:C20"/>
    <mergeCell ref="C21:C22"/>
    <mergeCell ref="V2:V7"/>
    <mergeCell ref="F3:I3"/>
    <mergeCell ref="J3:M3"/>
    <mergeCell ref="N3:Q3"/>
    <mergeCell ref="R3:U3"/>
    <mergeCell ref="R6:U6"/>
    <mergeCell ref="R4:U4"/>
    <mergeCell ref="R5:U5"/>
    <mergeCell ref="D17:D18"/>
    <mergeCell ref="C16:C18"/>
    <mergeCell ref="E16:E18"/>
    <mergeCell ref="B3:E7"/>
    <mergeCell ref="C23:C25"/>
    <mergeCell ref="C26:C28"/>
    <mergeCell ref="A1:U1"/>
    <mergeCell ref="A2:U2"/>
    <mergeCell ref="A4:A5"/>
    <mergeCell ref="F4:I4"/>
    <mergeCell ref="F6:I6"/>
    <mergeCell ref="J6:M6"/>
    <mergeCell ref="N6:Q6"/>
    <mergeCell ref="J4:M4"/>
    <mergeCell ref="N4:Q4"/>
    <mergeCell ref="F5:I5"/>
    <mergeCell ref="J5:M5"/>
    <mergeCell ref="N5:Q5"/>
    <mergeCell ref="A10:A11"/>
    <mergeCell ref="B10:B11"/>
    <mergeCell ref="A19:A20"/>
    <mergeCell ref="B19:B20"/>
    <mergeCell ref="B16:B17"/>
    <mergeCell ref="A26:A28"/>
    <mergeCell ref="B26:B28"/>
    <mergeCell ref="A23:A25"/>
    <mergeCell ref="B23:B25"/>
    <mergeCell ref="A21:A22"/>
    <mergeCell ref="B21:B22"/>
    <mergeCell ref="A16:A18"/>
    <mergeCell ref="A34:A36"/>
    <mergeCell ref="B34:B36"/>
    <mergeCell ref="A29:A31"/>
    <mergeCell ref="B29:B31"/>
    <mergeCell ref="A37:A39"/>
    <mergeCell ref="B37:B39"/>
    <mergeCell ref="A71:A73"/>
    <mergeCell ref="B71:B73"/>
    <mergeCell ref="A68:A70"/>
    <mergeCell ref="B68:B70"/>
    <mergeCell ref="A56:A57"/>
    <mergeCell ref="B56:B57"/>
    <mergeCell ref="A60:A61"/>
    <mergeCell ref="B60:B61"/>
    <mergeCell ref="A58:A59"/>
    <mergeCell ref="B58:B59"/>
    <mergeCell ref="A65:A67"/>
    <mergeCell ref="B65:B67"/>
    <mergeCell ref="A62:A64"/>
    <mergeCell ref="B62:B64"/>
    <mergeCell ref="A52:A54"/>
    <mergeCell ref="B52:B54"/>
    <mergeCell ref="A43:A45"/>
    <mergeCell ref="B43:B45"/>
    <mergeCell ref="A40:A42"/>
    <mergeCell ref="B40:B42"/>
    <mergeCell ref="A49:A51"/>
    <mergeCell ref="B49:B51"/>
    <mergeCell ref="A46:A48"/>
    <mergeCell ref="B46:B4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59C9-3780-4C0C-9514-BBACB7B0C69B}">
  <dimension ref="A1:DA73"/>
  <sheetViews>
    <sheetView zoomScale="75" zoomScaleNormal="50" workbookViewId="0">
      <pane xSplit="6" ySplit="9" topLeftCell="G29" activePane="bottomRight" state="frozen"/>
      <selection pane="topRight" activeCell="G1" sqref="G1"/>
      <selection pane="bottomLeft" activeCell="A10" sqref="A10"/>
      <selection pane="bottomRight" activeCell="A39" sqref="A39:XFD39"/>
    </sheetView>
  </sheetViews>
  <sheetFormatPr baseColWidth="10" defaultColWidth="9.6640625" defaultRowHeight="24" x14ac:dyDescent="0.4"/>
  <cols>
    <col min="1" max="1" width="6.5" style="1" customWidth="1"/>
    <col min="2" max="2" width="62.83203125" style="1" customWidth="1"/>
    <col min="3" max="6" width="9.1640625" style="13" customWidth="1"/>
    <col min="7" max="7" width="61.6640625" style="1" customWidth="1"/>
    <col min="8" max="10" width="9.1640625" style="1" customWidth="1"/>
    <col min="11" max="11" width="62.33203125" style="1" customWidth="1"/>
    <col min="12" max="14" width="9.5" style="1" customWidth="1"/>
    <col min="15" max="15" width="62.83203125" style="1" customWidth="1"/>
    <col min="16" max="16" width="8.83203125" style="13" customWidth="1"/>
    <col min="17" max="18" width="8.83203125" style="1" customWidth="1"/>
    <col min="19" max="19" width="71.33203125" style="1" customWidth="1"/>
    <col min="20" max="22" width="10.5" style="1" customWidth="1"/>
    <col min="23" max="23" width="92.6640625" style="1" customWidth="1"/>
    <col min="24" max="24" width="9.6640625" style="1" customWidth="1"/>
    <col min="25" max="34" width="9.6640625" style="1"/>
    <col min="35" max="35" width="11" style="1" customWidth="1"/>
    <col min="36" max="16384" width="9.6640625" style="1"/>
  </cols>
  <sheetData>
    <row r="1" spans="1:105" ht="27" x14ac:dyDescent="0.4">
      <c r="B1" s="803" t="s">
        <v>1</v>
      </c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  <c r="T1" s="804"/>
      <c r="U1" s="804"/>
      <c r="V1" s="804"/>
    </row>
    <row r="2" spans="1:105" ht="33" x14ac:dyDescent="0.55000000000000004">
      <c r="B2" s="686" t="s">
        <v>316</v>
      </c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805" t="s">
        <v>302</v>
      </c>
    </row>
    <row r="3" spans="1:105" ht="21" customHeight="1" x14ac:dyDescent="0.4">
      <c r="B3" s="2" t="s">
        <v>73</v>
      </c>
      <c r="C3" s="664" t="s">
        <v>74</v>
      </c>
      <c r="D3" s="665"/>
      <c r="E3" s="665"/>
      <c r="F3" s="666"/>
      <c r="G3" s="687" t="s">
        <v>28</v>
      </c>
      <c r="H3" s="687"/>
      <c r="I3" s="687"/>
      <c r="J3" s="687"/>
      <c r="K3" s="688" t="s">
        <v>30</v>
      </c>
      <c r="L3" s="688"/>
      <c r="M3" s="688"/>
      <c r="N3" s="688"/>
      <c r="O3" s="689" t="s">
        <v>75</v>
      </c>
      <c r="P3" s="689"/>
      <c r="Q3" s="689"/>
      <c r="R3" s="689"/>
      <c r="S3" s="690" t="s">
        <v>55</v>
      </c>
      <c r="T3" s="691"/>
      <c r="U3" s="691"/>
      <c r="V3" s="691"/>
      <c r="W3" s="805"/>
    </row>
    <row r="4" spans="1:105" x14ac:dyDescent="0.4">
      <c r="B4" s="658" t="s">
        <v>76</v>
      </c>
      <c r="C4" s="667"/>
      <c r="D4" s="668"/>
      <c r="E4" s="668"/>
      <c r="F4" s="669"/>
      <c r="G4" s="695" t="s">
        <v>77</v>
      </c>
      <c r="H4" s="695"/>
      <c r="I4" s="695"/>
      <c r="J4" s="695"/>
      <c r="K4" s="696" t="s">
        <v>78</v>
      </c>
      <c r="L4" s="696"/>
      <c r="M4" s="696"/>
      <c r="N4" s="696"/>
      <c r="O4" s="697" t="s">
        <v>79</v>
      </c>
      <c r="P4" s="697"/>
      <c r="Q4" s="697"/>
      <c r="R4" s="697"/>
      <c r="S4" s="698" t="s">
        <v>80</v>
      </c>
      <c r="T4" s="699"/>
      <c r="U4" s="699"/>
      <c r="V4" s="699"/>
      <c r="W4" s="805"/>
    </row>
    <row r="5" spans="1:105" x14ac:dyDescent="0.4">
      <c r="B5" s="660"/>
      <c r="C5" s="667"/>
      <c r="D5" s="668"/>
      <c r="E5" s="668"/>
      <c r="F5" s="669"/>
      <c r="G5" s="701" t="s">
        <v>317</v>
      </c>
      <c r="H5" s="702"/>
      <c r="I5" s="702"/>
      <c r="J5" s="702"/>
      <c r="K5" s="676" t="s">
        <v>318</v>
      </c>
      <c r="L5" s="787"/>
      <c r="M5" s="787"/>
      <c r="N5" s="788"/>
      <c r="O5" s="679" t="s">
        <v>319</v>
      </c>
      <c r="P5" s="789"/>
      <c r="Q5" s="789"/>
      <c r="R5" s="790"/>
      <c r="S5" s="682" t="s">
        <v>320</v>
      </c>
      <c r="T5" s="791"/>
      <c r="U5" s="791"/>
      <c r="V5" s="788"/>
      <c r="W5" s="805"/>
    </row>
    <row r="6" spans="1:105" ht="21" hidden="1" customHeight="1" x14ac:dyDescent="0.4">
      <c r="B6" s="3" t="s">
        <v>81</v>
      </c>
      <c r="C6" s="667"/>
      <c r="D6" s="668"/>
      <c r="E6" s="668"/>
      <c r="F6" s="669"/>
      <c r="G6" s="793" t="s">
        <v>288</v>
      </c>
      <c r="H6" s="794"/>
      <c r="I6" s="794"/>
      <c r="J6" s="794"/>
      <c r="K6" s="795" t="s">
        <v>289</v>
      </c>
      <c r="L6" s="796"/>
      <c r="M6" s="796"/>
      <c r="N6" s="788"/>
      <c r="O6" s="797" t="s">
        <v>290</v>
      </c>
      <c r="P6" s="798"/>
      <c r="Q6" s="798"/>
      <c r="R6" s="788"/>
      <c r="S6" s="806" t="s">
        <v>291</v>
      </c>
      <c r="T6" s="807"/>
      <c r="U6" s="807"/>
      <c r="V6" s="790"/>
      <c r="W6" s="805"/>
    </row>
    <row r="7" spans="1:105" ht="21" hidden="1" customHeight="1" x14ac:dyDescent="0.4">
      <c r="B7" s="2" t="s">
        <v>24</v>
      </c>
      <c r="C7" s="667"/>
      <c r="D7" s="668"/>
      <c r="E7" s="668"/>
      <c r="F7" s="669"/>
      <c r="G7" s="4" t="s">
        <v>82</v>
      </c>
      <c r="H7" s="5" t="s">
        <v>83</v>
      </c>
      <c r="I7" s="5"/>
      <c r="J7" s="4" t="s">
        <v>84</v>
      </c>
      <c r="K7" s="6" t="s">
        <v>82</v>
      </c>
      <c r="L7" s="5" t="s">
        <v>83</v>
      </c>
      <c r="M7" s="5"/>
      <c r="N7" s="6" t="s">
        <v>84</v>
      </c>
      <c r="O7" s="7" t="s">
        <v>82</v>
      </c>
      <c r="P7" s="7"/>
      <c r="Q7" s="5" t="s">
        <v>83</v>
      </c>
      <c r="R7" s="7" t="s">
        <v>84</v>
      </c>
      <c r="S7" s="8" t="s">
        <v>82</v>
      </c>
      <c r="T7" s="5" t="s">
        <v>83</v>
      </c>
      <c r="U7" s="5"/>
      <c r="V7" s="8" t="s">
        <v>84</v>
      </c>
      <c r="W7" s="805"/>
    </row>
    <row r="8" spans="1:105" ht="25" x14ac:dyDescent="0.4">
      <c r="B8" s="2" t="s">
        <v>81</v>
      </c>
      <c r="C8" s="670"/>
      <c r="D8" s="671"/>
      <c r="E8" s="671"/>
      <c r="F8" s="672"/>
      <c r="G8" s="4"/>
      <c r="H8" s="5" t="s">
        <v>83</v>
      </c>
      <c r="I8" s="4" t="s">
        <v>84</v>
      </c>
      <c r="J8" s="5" t="s">
        <v>83</v>
      </c>
      <c r="K8" s="238"/>
      <c r="L8" s="5" t="s">
        <v>83</v>
      </c>
      <c r="M8" s="239" t="s">
        <v>84</v>
      </c>
      <c r="N8" s="5" t="s">
        <v>83</v>
      </c>
      <c r="O8" s="242"/>
      <c r="P8" s="5" t="s">
        <v>83</v>
      </c>
      <c r="Q8" s="242" t="s">
        <v>84</v>
      </c>
      <c r="R8" s="5" t="s">
        <v>83</v>
      </c>
      <c r="S8" s="8"/>
      <c r="T8" s="2" t="s">
        <v>83</v>
      </c>
      <c r="U8" s="268" t="s">
        <v>84</v>
      </c>
      <c r="V8" s="2" t="s">
        <v>83</v>
      </c>
      <c r="W8" s="231" t="s">
        <v>1</v>
      </c>
    </row>
    <row r="9" spans="1:105" s="125" customFormat="1" ht="25" x14ac:dyDescent="0.4">
      <c r="A9" s="792" t="s">
        <v>28</v>
      </c>
      <c r="B9" s="792"/>
      <c r="C9" s="246" t="s">
        <v>26</v>
      </c>
      <c r="D9" s="247" t="s">
        <v>27</v>
      </c>
      <c r="E9" s="455" t="s">
        <v>474</v>
      </c>
      <c r="F9" s="482" t="s">
        <v>475</v>
      </c>
      <c r="G9" s="240" t="s">
        <v>141</v>
      </c>
      <c r="H9" s="3"/>
      <c r="I9" s="236"/>
      <c r="J9" s="3"/>
      <c r="K9" s="238"/>
      <c r="L9" s="5"/>
      <c r="M9" s="239"/>
      <c r="N9" s="5"/>
      <c r="O9" s="242"/>
      <c r="P9" s="5"/>
      <c r="Q9" s="242"/>
      <c r="R9" s="5"/>
      <c r="S9" s="8"/>
      <c r="T9" s="12"/>
      <c r="U9" s="264"/>
      <c r="V9" s="12"/>
      <c r="W9" s="169" t="s">
        <v>392</v>
      </c>
      <c r="X9" s="84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92"/>
      <c r="AM9" s="92"/>
      <c r="AN9" s="92"/>
      <c r="AO9" s="92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</row>
    <row r="10" spans="1:105" x14ac:dyDescent="0.4">
      <c r="A10" s="159">
        <v>1</v>
      </c>
      <c r="B10" s="160" t="s">
        <v>6</v>
      </c>
      <c r="C10" s="126">
        <v>2</v>
      </c>
      <c r="D10" s="9"/>
      <c r="E10" s="9"/>
      <c r="F10" s="9"/>
      <c r="G10" s="234" t="s">
        <v>391</v>
      </c>
      <c r="H10" s="9">
        <v>2</v>
      </c>
      <c r="I10" s="236"/>
      <c r="J10" s="9"/>
      <c r="K10" s="238"/>
      <c r="L10" s="5"/>
      <c r="M10" s="239"/>
      <c r="N10" s="5"/>
      <c r="O10" s="242"/>
      <c r="P10" s="5"/>
      <c r="Q10" s="242"/>
      <c r="R10" s="5"/>
      <c r="S10" s="8"/>
      <c r="T10" s="12"/>
      <c r="U10" s="264"/>
      <c r="V10" s="12"/>
      <c r="W10" s="169" t="s">
        <v>390</v>
      </c>
      <c r="X10" s="84"/>
      <c r="Y10" s="84"/>
    </row>
    <row r="11" spans="1:105" x14ac:dyDescent="0.4">
      <c r="A11" s="159">
        <v>2</v>
      </c>
      <c r="B11" s="160" t="s">
        <v>8</v>
      </c>
      <c r="C11" s="126">
        <f>SUM(G11:V11)</f>
        <v>0.5</v>
      </c>
      <c r="D11" s="9"/>
      <c r="E11" s="9"/>
      <c r="F11" s="9"/>
      <c r="G11" s="235" t="s">
        <v>390</v>
      </c>
      <c r="H11" s="233">
        <v>0.5</v>
      </c>
      <c r="I11" s="237"/>
      <c r="J11" s="9"/>
      <c r="K11" s="238"/>
      <c r="L11" s="5"/>
      <c r="M11" s="239"/>
      <c r="N11" s="5"/>
      <c r="O11" s="242"/>
      <c r="P11" s="5"/>
      <c r="Q11" s="242"/>
      <c r="R11" s="5"/>
      <c r="S11" s="8"/>
      <c r="T11" s="12"/>
      <c r="U11" s="264"/>
      <c r="V11" s="12"/>
      <c r="W11" s="169" t="s">
        <v>391</v>
      </c>
    </row>
    <row r="12" spans="1:105" x14ac:dyDescent="0.4">
      <c r="A12" s="624">
        <v>3</v>
      </c>
      <c r="B12" s="603" t="s">
        <v>29</v>
      </c>
      <c r="C12" s="799">
        <v>1.5</v>
      </c>
      <c r="D12" s="800"/>
      <c r="E12" s="9"/>
      <c r="F12" s="9"/>
      <c r="G12" s="234" t="s">
        <v>392</v>
      </c>
      <c r="H12" s="9">
        <v>1</v>
      </c>
      <c r="I12" s="236"/>
      <c r="J12" s="9"/>
      <c r="K12" s="238"/>
      <c r="L12" s="5"/>
      <c r="M12" s="239"/>
      <c r="N12" s="5"/>
      <c r="O12" s="242"/>
      <c r="P12" s="5"/>
      <c r="Q12" s="242"/>
      <c r="R12" s="5"/>
      <c r="S12" s="8"/>
      <c r="T12" s="12"/>
      <c r="U12" s="264"/>
      <c r="V12" s="12"/>
      <c r="W12" s="169"/>
    </row>
    <row r="13" spans="1:105" ht="30" customHeight="1" x14ac:dyDescent="0.4">
      <c r="A13" s="625"/>
      <c r="B13" s="605"/>
      <c r="C13" s="799"/>
      <c r="D13" s="800"/>
      <c r="E13" s="9"/>
      <c r="F13" s="9"/>
      <c r="G13" s="234" t="s">
        <v>390</v>
      </c>
      <c r="H13" s="9">
        <v>0.5</v>
      </c>
      <c r="I13" s="236"/>
      <c r="J13" s="9"/>
      <c r="K13" s="238"/>
      <c r="L13" s="5"/>
      <c r="M13" s="239"/>
      <c r="N13" s="5"/>
      <c r="O13" s="242"/>
      <c r="P13" s="5"/>
      <c r="Q13" s="242"/>
      <c r="R13" s="5"/>
      <c r="S13" s="8"/>
      <c r="T13" s="12"/>
      <c r="U13" s="264"/>
      <c r="V13" s="12"/>
      <c r="W13" s="183"/>
    </row>
    <row r="14" spans="1:105" s="125" customFormat="1" ht="27" x14ac:dyDescent="0.4">
      <c r="A14" s="792" t="s">
        <v>30</v>
      </c>
      <c r="B14" s="792"/>
      <c r="C14" s="9"/>
      <c r="D14" s="9"/>
      <c r="E14" s="9"/>
      <c r="F14" s="9"/>
      <c r="G14" s="11"/>
      <c r="H14" s="10"/>
      <c r="I14" s="10"/>
      <c r="J14" s="10"/>
      <c r="K14" s="240" t="s">
        <v>393</v>
      </c>
      <c r="L14" s="5"/>
      <c r="M14" s="239"/>
      <c r="N14" s="5"/>
      <c r="O14" s="242"/>
      <c r="P14" s="5"/>
      <c r="Q14" s="242"/>
      <c r="R14" s="5"/>
      <c r="S14" s="8"/>
      <c r="T14" s="12"/>
      <c r="U14" s="264"/>
      <c r="V14" s="12"/>
      <c r="W14" s="18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</row>
    <row r="15" spans="1:105" ht="27" x14ac:dyDescent="0.4">
      <c r="A15" s="624">
        <v>1</v>
      </c>
      <c r="B15" s="603" t="s">
        <v>34</v>
      </c>
      <c r="C15" s="786">
        <v>2</v>
      </c>
      <c r="D15" s="784"/>
      <c r="E15" s="9"/>
      <c r="F15" s="9"/>
      <c r="G15" s="11"/>
      <c r="H15" s="10"/>
      <c r="I15" s="10"/>
      <c r="J15" s="10"/>
      <c r="K15" s="245" t="s">
        <v>392</v>
      </c>
      <c r="L15" s="9">
        <v>1</v>
      </c>
      <c r="M15" s="239"/>
      <c r="N15" s="9"/>
      <c r="O15" s="242"/>
      <c r="P15" s="5"/>
      <c r="Q15" s="242"/>
      <c r="R15" s="5"/>
      <c r="S15" s="8"/>
      <c r="T15" s="12"/>
      <c r="U15" s="264"/>
      <c r="V15" s="12"/>
      <c r="W15" s="183"/>
    </row>
    <row r="16" spans="1:105" ht="27" x14ac:dyDescent="0.4">
      <c r="A16" s="625"/>
      <c r="B16" s="605"/>
      <c r="C16" s="786"/>
      <c r="D16" s="784"/>
      <c r="E16" s="9"/>
      <c r="F16" s="9"/>
      <c r="G16" s="11"/>
      <c r="H16" s="10"/>
      <c r="I16" s="10"/>
      <c r="J16" s="10"/>
      <c r="K16" s="245" t="s">
        <v>390</v>
      </c>
      <c r="L16" s="9">
        <v>1</v>
      </c>
      <c r="M16" s="238"/>
      <c r="N16" s="9"/>
      <c r="O16" s="242"/>
      <c r="P16" s="5"/>
      <c r="Q16" s="242"/>
      <c r="R16" s="5"/>
      <c r="S16" s="8"/>
      <c r="T16" s="12"/>
      <c r="U16" s="264"/>
      <c r="V16" s="12"/>
      <c r="W16" s="183"/>
    </row>
    <row r="17" spans="1:105" ht="27" x14ac:dyDescent="0.4">
      <c r="A17" s="232">
        <v>2</v>
      </c>
      <c r="B17" s="261" t="s">
        <v>35</v>
      </c>
      <c r="C17" s="126">
        <f>SUM(G17:V17)</f>
        <v>1</v>
      </c>
      <c r="D17" s="9"/>
      <c r="E17" s="9"/>
      <c r="F17" s="9"/>
      <c r="G17" s="11"/>
      <c r="H17" s="10"/>
      <c r="I17" s="10"/>
      <c r="J17" s="10"/>
      <c r="K17" s="245" t="s">
        <v>392</v>
      </c>
      <c r="L17" s="9">
        <v>1</v>
      </c>
      <c r="M17" s="238"/>
      <c r="N17" s="9"/>
      <c r="O17" s="242"/>
      <c r="P17" s="5"/>
      <c r="Q17" s="242"/>
      <c r="R17" s="5"/>
      <c r="S17" s="8"/>
      <c r="T17" s="12"/>
      <c r="U17" s="264"/>
      <c r="V17" s="12"/>
      <c r="W17" s="183"/>
    </row>
    <row r="18" spans="1:105" ht="27" x14ac:dyDescent="0.4">
      <c r="A18" s="624">
        <v>3</v>
      </c>
      <c r="B18" s="603" t="s">
        <v>37</v>
      </c>
      <c r="C18" s="707">
        <v>1.5</v>
      </c>
      <c r="D18" s="654"/>
      <c r="E18" s="9"/>
      <c r="F18" s="9"/>
      <c r="G18" s="11"/>
      <c r="H18" s="10"/>
      <c r="I18" s="10"/>
      <c r="J18" s="10"/>
      <c r="K18" s="245" t="s">
        <v>392</v>
      </c>
      <c r="L18" s="9">
        <v>1</v>
      </c>
      <c r="M18" s="238"/>
      <c r="N18" s="9"/>
      <c r="O18" s="242"/>
      <c r="P18" s="5"/>
      <c r="Q18" s="242"/>
      <c r="R18" s="5"/>
      <c r="S18" s="8"/>
      <c r="T18" s="12"/>
      <c r="U18" s="264"/>
      <c r="V18" s="12"/>
      <c r="W18" s="183"/>
    </row>
    <row r="19" spans="1:105" ht="27" x14ac:dyDescent="0.4">
      <c r="A19" s="783"/>
      <c r="B19" s="604"/>
      <c r="C19" s="708"/>
      <c r="D19" s="655"/>
      <c r="E19" s="9"/>
      <c r="F19" s="9"/>
      <c r="G19" s="11"/>
      <c r="H19" s="10"/>
      <c r="I19" s="10"/>
      <c r="J19" s="10"/>
      <c r="K19" s="245" t="s">
        <v>390</v>
      </c>
      <c r="L19" s="9">
        <v>0.5</v>
      </c>
      <c r="M19" s="238"/>
      <c r="N19" s="9"/>
      <c r="O19" s="242"/>
      <c r="P19" s="5"/>
      <c r="Q19" s="242"/>
      <c r="R19" s="5"/>
      <c r="S19" s="8"/>
      <c r="T19" s="12"/>
      <c r="U19" s="264"/>
      <c r="V19" s="12"/>
      <c r="W19" s="183"/>
    </row>
    <row r="20" spans="1:105" ht="27" x14ac:dyDescent="0.4">
      <c r="A20" s="625"/>
      <c r="B20" s="605"/>
      <c r="C20" s="709"/>
      <c r="D20" s="656"/>
      <c r="E20" s="515">
        <v>0.5</v>
      </c>
      <c r="F20" s="9"/>
      <c r="G20" s="11"/>
      <c r="H20" s="10"/>
      <c r="I20" s="10"/>
      <c r="J20" s="10"/>
      <c r="K20" s="514" t="s">
        <v>490</v>
      </c>
      <c r="L20" s="9">
        <v>0.5</v>
      </c>
      <c r="M20" s="238"/>
      <c r="N20" s="9"/>
      <c r="O20" s="242"/>
      <c r="P20" s="5"/>
      <c r="Q20" s="242"/>
      <c r="R20" s="5"/>
      <c r="S20" s="8"/>
      <c r="T20" s="12"/>
      <c r="U20" s="264"/>
      <c r="V20" s="12"/>
      <c r="W20" s="183"/>
    </row>
    <row r="21" spans="1:105" ht="27" x14ac:dyDescent="0.4">
      <c r="A21" s="624">
        <v>4</v>
      </c>
      <c r="B21" s="499" t="s">
        <v>38</v>
      </c>
      <c r="C21" s="707">
        <v>1.5</v>
      </c>
      <c r="D21" s="654"/>
      <c r="E21" s="9"/>
      <c r="F21" s="9"/>
      <c r="G21" s="11"/>
      <c r="H21" s="10"/>
      <c r="I21" s="10"/>
      <c r="J21" s="11"/>
      <c r="K21" s="245" t="s">
        <v>392</v>
      </c>
      <c r="L21" s="9">
        <v>1</v>
      </c>
      <c r="M21" s="238"/>
      <c r="N21" s="12"/>
      <c r="O21" s="242"/>
      <c r="P21" s="5"/>
      <c r="Q21" s="242"/>
      <c r="R21" s="5"/>
      <c r="S21" s="8"/>
      <c r="T21" s="12"/>
      <c r="U21" s="264"/>
      <c r="V21" s="12"/>
      <c r="W21" s="183"/>
    </row>
    <row r="22" spans="1:105" ht="27" x14ac:dyDescent="0.4">
      <c r="A22" s="783"/>
      <c r="B22" s="513"/>
      <c r="C22" s="708"/>
      <c r="D22" s="655"/>
      <c r="E22" s="9"/>
      <c r="F22" s="9"/>
      <c r="G22" s="11"/>
      <c r="H22" s="10"/>
      <c r="I22" s="10"/>
      <c r="J22" s="11"/>
      <c r="K22" s="245" t="s">
        <v>390</v>
      </c>
      <c r="L22" s="9">
        <v>0.5</v>
      </c>
      <c r="M22" s="238"/>
      <c r="N22" s="12"/>
      <c r="O22" s="242"/>
      <c r="P22" s="5"/>
      <c r="Q22" s="242"/>
      <c r="R22" s="5"/>
      <c r="S22" s="8"/>
      <c r="T22" s="12"/>
      <c r="U22" s="264"/>
      <c r="V22" s="12"/>
      <c r="W22" s="183"/>
    </row>
    <row r="23" spans="1:105" ht="27" x14ac:dyDescent="0.4">
      <c r="A23" s="625"/>
      <c r="B23" s="500"/>
      <c r="C23" s="709"/>
      <c r="D23" s="656"/>
      <c r="E23" s="515">
        <v>0.5</v>
      </c>
      <c r="F23" s="9"/>
      <c r="G23" s="11"/>
      <c r="H23" s="10"/>
      <c r="I23" s="10"/>
      <c r="J23" s="11"/>
      <c r="K23" s="514" t="s">
        <v>490</v>
      </c>
      <c r="L23" s="9">
        <v>0.5</v>
      </c>
      <c r="M23" s="238"/>
      <c r="N23" s="12"/>
      <c r="O23" s="242"/>
      <c r="P23" s="5"/>
      <c r="Q23" s="242"/>
      <c r="R23" s="5"/>
      <c r="S23" s="8"/>
      <c r="T23" s="12"/>
      <c r="U23" s="264"/>
      <c r="V23" s="12"/>
      <c r="W23" s="183"/>
    </row>
    <row r="24" spans="1:105" ht="27" x14ac:dyDescent="0.4">
      <c r="A24" s="624">
        <v>5</v>
      </c>
      <c r="B24" s="603" t="s">
        <v>39</v>
      </c>
      <c r="C24" s="786">
        <v>2</v>
      </c>
      <c r="D24" s="784"/>
      <c r="E24" s="9"/>
      <c r="F24" s="9"/>
      <c r="G24" s="11"/>
      <c r="H24" s="10"/>
      <c r="I24" s="10"/>
      <c r="J24" s="11"/>
      <c r="K24" s="245" t="s">
        <v>392</v>
      </c>
      <c r="L24" s="9">
        <v>1</v>
      </c>
      <c r="M24" s="238"/>
      <c r="N24" s="12"/>
      <c r="O24" s="242"/>
      <c r="P24" s="5"/>
      <c r="Q24" s="242"/>
      <c r="R24" s="5"/>
      <c r="S24" s="8"/>
      <c r="T24" s="12"/>
      <c r="U24" s="264"/>
      <c r="V24" s="12"/>
      <c r="W24" s="183"/>
    </row>
    <row r="25" spans="1:105" ht="27" x14ac:dyDescent="0.4">
      <c r="A25" s="625"/>
      <c r="B25" s="605"/>
      <c r="C25" s="786"/>
      <c r="D25" s="784"/>
      <c r="E25" s="9"/>
      <c r="F25" s="9"/>
      <c r="G25" s="11"/>
      <c r="H25" s="10"/>
      <c r="I25" s="10"/>
      <c r="J25" s="11"/>
      <c r="K25" s="245" t="s">
        <v>390</v>
      </c>
      <c r="L25" s="9">
        <v>1</v>
      </c>
      <c r="M25" s="238"/>
      <c r="N25" s="12"/>
      <c r="O25" s="242"/>
      <c r="P25" s="5"/>
      <c r="Q25" s="242"/>
      <c r="R25" s="5"/>
      <c r="S25" s="8"/>
      <c r="T25" s="12"/>
      <c r="U25" s="264"/>
      <c r="V25" s="12"/>
      <c r="W25" s="183"/>
    </row>
    <row r="26" spans="1:105" ht="27" x14ac:dyDescent="0.4">
      <c r="A26" s="624">
        <v>6</v>
      </c>
      <c r="B26" s="603" t="s">
        <v>41</v>
      </c>
      <c r="C26" s="707">
        <v>1.5</v>
      </c>
      <c r="D26" s="654"/>
      <c r="E26" s="9"/>
      <c r="F26" s="9"/>
      <c r="G26" s="11"/>
      <c r="H26" s="10"/>
      <c r="I26" s="10"/>
      <c r="J26" s="11"/>
      <c r="K26" s="245" t="s">
        <v>392</v>
      </c>
      <c r="L26" s="9">
        <v>1</v>
      </c>
      <c r="M26" s="238"/>
      <c r="N26" s="12"/>
      <c r="O26" s="242"/>
      <c r="P26" s="5"/>
      <c r="Q26" s="242"/>
      <c r="R26" s="5"/>
      <c r="S26" s="8"/>
      <c r="T26" s="12"/>
      <c r="U26" s="264"/>
      <c r="V26" s="12"/>
      <c r="W26" s="183"/>
    </row>
    <row r="27" spans="1:105" ht="27" x14ac:dyDescent="0.4">
      <c r="A27" s="783"/>
      <c r="B27" s="604"/>
      <c r="C27" s="708"/>
      <c r="D27" s="655"/>
      <c r="E27" s="9"/>
      <c r="F27" s="9"/>
      <c r="G27" s="11"/>
      <c r="H27" s="10"/>
      <c r="I27" s="10"/>
      <c r="J27" s="11"/>
      <c r="K27" s="245" t="s">
        <v>390</v>
      </c>
      <c r="L27" s="9">
        <v>0.5</v>
      </c>
      <c r="M27" s="238"/>
      <c r="N27" s="12"/>
      <c r="O27" s="242"/>
      <c r="P27" s="5"/>
      <c r="Q27" s="242"/>
      <c r="R27" s="5"/>
      <c r="S27" s="8"/>
      <c r="T27" s="12"/>
      <c r="U27" s="264"/>
      <c r="V27" s="12"/>
      <c r="W27" s="183"/>
    </row>
    <row r="28" spans="1:105" ht="27" x14ac:dyDescent="0.4">
      <c r="A28" s="625"/>
      <c r="B28" s="605"/>
      <c r="C28" s="709"/>
      <c r="D28" s="656"/>
      <c r="E28" s="515">
        <v>0.5</v>
      </c>
      <c r="F28" s="9"/>
      <c r="G28" s="11"/>
      <c r="H28" s="10"/>
      <c r="I28" s="10"/>
      <c r="J28" s="11"/>
      <c r="K28" s="514" t="s">
        <v>490</v>
      </c>
      <c r="L28" s="9">
        <v>0.5</v>
      </c>
      <c r="M28" s="238"/>
      <c r="N28" s="12"/>
      <c r="O28" s="242"/>
      <c r="P28" s="5"/>
      <c r="Q28" s="242"/>
      <c r="R28" s="5"/>
      <c r="S28" s="8"/>
      <c r="T28" s="12"/>
      <c r="U28" s="264"/>
      <c r="V28" s="12"/>
      <c r="W28" s="183"/>
    </row>
    <row r="29" spans="1:105" ht="27" x14ac:dyDescent="0.4">
      <c r="A29" s="232">
        <v>7</v>
      </c>
      <c r="B29" s="261" t="s">
        <v>42</v>
      </c>
      <c r="C29" s="126">
        <f>SUM(G29:V29)</f>
        <v>1</v>
      </c>
      <c r="D29" s="9"/>
      <c r="E29" s="9"/>
      <c r="F29" s="9"/>
      <c r="G29" s="11"/>
      <c r="H29" s="10"/>
      <c r="I29" s="10"/>
      <c r="J29" s="11"/>
      <c r="K29" s="245" t="s">
        <v>390</v>
      </c>
      <c r="L29" s="9">
        <v>1</v>
      </c>
      <c r="M29" s="238"/>
      <c r="N29" s="12"/>
      <c r="O29" s="242"/>
      <c r="P29" s="5"/>
      <c r="Q29" s="242"/>
      <c r="R29" s="5"/>
      <c r="S29" s="8"/>
      <c r="T29" s="12"/>
      <c r="U29" s="264"/>
      <c r="V29" s="12"/>
      <c r="W29" s="183"/>
    </row>
    <row r="30" spans="1:105" s="125" customFormat="1" ht="27" x14ac:dyDescent="0.4">
      <c r="A30" s="792" t="s">
        <v>43</v>
      </c>
      <c r="B30" s="792"/>
      <c r="C30" s="9"/>
      <c r="D30" s="9"/>
      <c r="E30" s="9"/>
      <c r="F30" s="9"/>
      <c r="G30" s="11"/>
      <c r="H30" s="11"/>
      <c r="I30" s="11"/>
      <c r="J30" s="11"/>
      <c r="K30" s="11"/>
      <c r="L30" s="11"/>
      <c r="M30" s="11"/>
      <c r="N30" s="11"/>
      <c r="O30" s="200" t="s">
        <v>145</v>
      </c>
      <c r="P30" s="81"/>
      <c r="Q30" s="242"/>
      <c r="R30" s="11"/>
      <c r="S30" s="8"/>
      <c r="T30" s="12"/>
      <c r="U30" s="264"/>
      <c r="V30" s="12"/>
      <c r="W30" s="18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</row>
    <row r="31" spans="1:105" ht="30" customHeight="1" x14ac:dyDescent="0.4">
      <c r="A31" s="159">
        <v>1</v>
      </c>
      <c r="B31" s="262" t="s">
        <v>44</v>
      </c>
      <c r="C31" s="126">
        <f>SUM(G31:V31)</f>
        <v>1</v>
      </c>
      <c r="D31" s="9"/>
      <c r="E31" s="9"/>
      <c r="F31" s="9"/>
      <c r="G31" s="11"/>
      <c r="H31" s="11"/>
      <c r="I31" s="11"/>
      <c r="J31" s="11"/>
      <c r="K31" s="11"/>
      <c r="L31" s="11"/>
      <c r="M31" s="11"/>
      <c r="N31" s="11"/>
      <c r="O31" s="244" t="s">
        <v>390</v>
      </c>
      <c r="P31" s="81">
        <v>1</v>
      </c>
      <c r="Q31" s="242"/>
      <c r="R31" s="11"/>
      <c r="S31" s="8"/>
      <c r="T31" s="12"/>
      <c r="U31" s="264"/>
      <c r="V31" s="12"/>
      <c r="W31" s="183"/>
    </row>
    <row r="32" spans="1:105" ht="30" customHeight="1" x14ac:dyDescent="0.4">
      <c r="A32" s="499">
        <v>2</v>
      </c>
      <c r="B32" s="516" t="s">
        <v>45</v>
      </c>
      <c r="C32" s="496"/>
      <c r="D32" s="808">
        <v>7</v>
      </c>
      <c r="E32" s="9"/>
      <c r="F32" s="9"/>
      <c r="G32" s="11"/>
      <c r="H32" s="11"/>
      <c r="I32" s="11"/>
      <c r="J32" s="11"/>
      <c r="K32" s="11"/>
      <c r="L32" s="11"/>
      <c r="M32" s="11"/>
      <c r="N32" s="11"/>
      <c r="O32" s="244" t="s">
        <v>392</v>
      </c>
      <c r="P32" s="81">
        <v>4</v>
      </c>
      <c r="Q32" s="242"/>
      <c r="R32" s="11"/>
      <c r="S32" s="263"/>
      <c r="T32" s="12"/>
      <c r="U32" s="264"/>
      <c r="V32" s="12"/>
      <c r="W32" s="183"/>
    </row>
    <row r="33" spans="1:23" ht="30" customHeight="1" x14ac:dyDescent="0.4">
      <c r="A33" s="513"/>
      <c r="B33" s="519"/>
      <c r="C33" s="497"/>
      <c r="D33" s="809"/>
      <c r="E33" s="515">
        <v>1</v>
      </c>
      <c r="F33" s="9"/>
      <c r="G33" s="11"/>
      <c r="H33" s="11"/>
      <c r="I33" s="11"/>
      <c r="J33" s="11"/>
      <c r="K33" s="11"/>
      <c r="L33" s="11"/>
      <c r="M33" s="11"/>
      <c r="N33" s="11"/>
      <c r="O33" s="244" t="s">
        <v>490</v>
      </c>
      <c r="P33" s="81">
        <v>1</v>
      </c>
      <c r="Q33" s="242"/>
      <c r="R33" s="11"/>
      <c r="S33" s="263"/>
      <c r="T33" s="12"/>
      <c r="U33" s="264"/>
      <c r="V33" s="12"/>
      <c r="W33" s="183"/>
    </row>
    <row r="34" spans="1:23" ht="30" customHeight="1" x14ac:dyDescent="0.4">
      <c r="A34" s="500"/>
      <c r="B34" s="517"/>
      <c r="C34" s="518"/>
      <c r="D34" s="810"/>
      <c r="E34" s="9"/>
      <c r="F34" s="9"/>
      <c r="G34" s="11"/>
      <c r="H34" s="11"/>
      <c r="I34" s="11"/>
      <c r="J34" s="11"/>
      <c r="K34" s="11"/>
      <c r="L34" s="11"/>
      <c r="M34" s="11"/>
      <c r="N34" s="11"/>
      <c r="O34" s="244" t="s">
        <v>390</v>
      </c>
      <c r="P34" s="81">
        <v>3</v>
      </c>
      <c r="Q34" s="242"/>
      <c r="R34" s="11"/>
      <c r="S34" s="263"/>
      <c r="T34" s="12"/>
      <c r="U34" s="264"/>
      <c r="V34" s="12"/>
      <c r="W34" s="183"/>
    </row>
    <row r="35" spans="1:23" ht="30" customHeight="1" x14ac:dyDescent="0.4">
      <c r="A35" s="232">
        <v>3</v>
      </c>
      <c r="B35" s="261" t="s">
        <v>46</v>
      </c>
      <c r="C35" s="9"/>
      <c r="D35" s="248">
        <f>SUM(H35:W35)</f>
        <v>7</v>
      </c>
      <c r="E35" s="9"/>
      <c r="F35" s="9"/>
      <c r="G35" s="11"/>
      <c r="H35" s="11"/>
      <c r="I35" s="11"/>
      <c r="J35" s="11"/>
      <c r="K35" s="11"/>
      <c r="L35" s="11"/>
      <c r="M35" s="11"/>
      <c r="N35" s="11"/>
      <c r="O35" s="244" t="s">
        <v>391</v>
      </c>
      <c r="P35" s="81">
        <v>7</v>
      </c>
      <c r="Q35" s="243"/>
      <c r="R35" s="11"/>
      <c r="S35" s="263"/>
      <c r="T35" s="12"/>
      <c r="U35" s="264"/>
      <c r="V35" s="12"/>
      <c r="W35" s="176"/>
    </row>
    <row r="36" spans="1:23" ht="30" customHeight="1" x14ac:dyDescent="0.4">
      <c r="A36" s="499">
        <v>4</v>
      </c>
      <c r="B36" s="516" t="s">
        <v>47</v>
      </c>
      <c r="C36" s="520">
        <v>1.75</v>
      </c>
      <c r="D36" s="496"/>
      <c r="E36" s="9"/>
      <c r="F36" s="9"/>
      <c r="G36" s="11"/>
      <c r="H36" s="11"/>
      <c r="I36" s="11"/>
      <c r="J36" s="11"/>
      <c r="K36" s="11"/>
      <c r="L36" s="11"/>
      <c r="M36" s="11"/>
      <c r="N36" s="11"/>
      <c r="O36" s="244" t="s">
        <v>392</v>
      </c>
      <c r="P36" s="81">
        <v>0.75</v>
      </c>
      <c r="Q36" s="243"/>
      <c r="R36" s="11"/>
      <c r="S36" s="263"/>
      <c r="T36" s="12"/>
      <c r="U36" s="264"/>
      <c r="V36" s="12"/>
      <c r="W36" s="176"/>
    </row>
    <row r="37" spans="1:23" ht="30" customHeight="1" x14ac:dyDescent="0.4">
      <c r="A37" s="513"/>
      <c r="B37" s="519"/>
      <c r="C37" s="522"/>
      <c r="D37" s="497"/>
      <c r="E37" s="515">
        <v>0.25</v>
      </c>
      <c r="F37" s="9"/>
      <c r="G37" s="11"/>
      <c r="H37" s="11"/>
      <c r="I37" s="11"/>
      <c r="J37" s="11"/>
      <c r="K37" s="11"/>
      <c r="L37" s="11"/>
      <c r="M37" s="11"/>
      <c r="N37" s="11"/>
      <c r="O37" s="244" t="s">
        <v>490</v>
      </c>
      <c r="P37" s="81">
        <v>0.25</v>
      </c>
      <c r="Q37" s="243"/>
      <c r="R37" s="11"/>
      <c r="S37" s="263"/>
      <c r="T37" s="12"/>
      <c r="U37" s="264"/>
      <c r="V37" s="12"/>
      <c r="W37" s="176"/>
    </row>
    <row r="38" spans="1:23" ht="30" customHeight="1" x14ac:dyDescent="0.4">
      <c r="A38" s="500"/>
      <c r="B38" s="517"/>
      <c r="C38" s="521"/>
      <c r="D38" s="518"/>
      <c r="E38" s="9"/>
      <c r="F38" s="9"/>
      <c r="G38" s="11"/>
      <c r="H38" s="11"/>
      <c r="I38" s="11"/>
      <c r="J38" s="11"/>
      <c r="K38" s="11"/>
      <c r="L38" s="11"/>
      <c r="M38" s="11"/>
      <c r="N38" s="11"/>
      <c r="O38" s="244" t="s">
        <v>390</v>
      </c>
      <c r="P38" s="81">
        <v>1</v>
      </c>
      <c r="Q38" s="243"/>
      <c r="R38" s="11"/>
      <c r="S38" s="263"/>
      <c r="T38" s="12"/>
      <c r="U38" s="264"/>
      <c r="V38" s="12"/>
      <c r="W38" s="176"/>
    </row>
    <row r="39" spans="1:23" ht="30" customHeight="1" x14ac:dyDescent="0.4">
      <c r="A39" s="232">
        <v>5</v>
      </c>
      <c r="B39" s="261" t="s">
        <v>48</v>
      </c>
      <c r="C39" s="126">
        <f>SUM(G39:V39)</f>
        <v>2</v>
      </c>
      <c r="D39" s="9"/>
      <c r="E39" s="9"/>
      <c r="F39" s="9"/>
      <c r="G39" s="11"/>
      <c r="H39" s="11"/>
      <c r="I39" s="11"/>
      <c r="J39" s="11"/>
      <c r="K39" s="11"/>
      <c r="L39" s="11"/>
      <c r="M39" s="11"/>
      <c r="N39" s="11"/>
      <c r="O39" s="244" t="s">
        <v>390</v>
      </c>
      <c r="P39" s="81">
        <v>2</v>
      </c>
      <c r="Q39" s="243"/>
      <c r="R39" s="11"/>
      <c r="S39" s="263"/>
      <c r="T39" s="12"/>
      <c r="U39" s="264"/>
      <c r="V39" s="12"/>
      <c r="W39" s="176"/>
    </row>
    <row r="40" spans="1:23" ht="30" customHeight="1" x14ac:dyDescent="0.4">
      <c r="A40" s="499">
        <v>6</v>
      </c>
      <c r="B40" s="516" t="s">
        <v>49</v>
      </c>
      <c r="C40" s="193">
        <v>2</v>
      </c>
      <c r="D40" s="496"/>
      <c r="E40" s="9"/>
      <c r="F40" s="9"/>
      <c r="G40" s="11"/>
      <c r="H40" s="11"/>
      <c r="I40" s="11"/>
      <c r="J40" s="11"/>
      <c r="K40" s="11"/>
      <c r="L40" s="11"/>
      <c r="M40" s="11"/>
      <c r="N40" s="11"/>
      <c r="O40" s="244" t="s">
        <v>392</v>
      </c>
      <c r="P40" s="81">
        <v>1</v>
      </c>
      <c r="Q40" s="243"/>
      <c r="R40" s="11"/>
      <c r="S40" s="263"/>
      <c r="T40" s="12"/>
      <c r="U40" s="264"/>
      <c r="V40" s="12"/>
      <c r="W40" s="176"/>
    </row>
    <row r="41" spans="1:23" ht="30" customHeight="1" x14ac:dyDescent="0.4">
      <c r="A41" s="513"/>
      <c r="B41" s="519"/>
      <c r="C41" s="525"/>
      <c r="D41" s="497"/>
      <c r="E41" s="515">
        <v>1</v>
      </c>
      <c r="F41" s="9"/>
      <c r="G41" s="11"/>
      <c r="H41" s="11"/>
      <c r="I41" s="11"/>
      <c r="J41" s="11"/>
      <c r="K41" s="11"/>
      <c r="L41" s="11"/>
      <c r="M41" s="11"/>
      <c r="N41" s="11"/>
      <c r="O41" s="244" t="s">
        <v>490</v>
      </c>
      <c r="P41" s="81">
        <v>1</v>
      </c>
      <c r="Q41" s="243"/>
      <c r="R41" s="11"/>
      <c r="S41" s="263"/>
      <c r="T41" s="12"/>
      <c r="U41" s="264"/>
      <c r="V41" s="12"/>
      <c r="W41" s="176"/>
    </row>
    <row r="42" spans="1:23" ht="30" customHeight="1" x14ac:dyDescent="0.4">
      <c r="A42" s="500"/>
      <c r="B42" s="517"/>
      <c r="C42" s="524"/>
      <c r="D42" s="518"/>
      <c r="E42" s="9"/>
      <c r="F42" s="9"/>
      <c r="G42" s="11"/>
      <c r="H42" s="11"/>
      <c r="I42" s="11"/>
      <c r="J42" s="11"/>
      <c r="K42" s="11"/>
      <c r="L42" s="11"/>
      <c r="M42" s="11"/>
      <c r="N42" s="11"/>
      <c r="O42" s="244" t="s">
        <v>390</v>
      </c>
      <c r="P42" s="81">
        <v>1</v>
      </c>
      <c r="Q42" s="243"/>
      <c r="R42" s="11"/>
      <c r="S42" s="263"/>
      <c r="T42" s="12"/>
      <c r="U42" s="264"/>
      <c r="V42" s="12"/>
      <c r="W42" s="176"/>
    </row>
    <row r="43" spans="1:23" ht="30" customHeight="1" x14ac:dyDescent="0.4">
      <c r="A43" s="499">
        <v>7</v>
      </c>
      <c r="B43" s="516" t="s">
        <v>50</v>
      </c>
      <c r="C43" s="496"/>
      <c r="D43" s="808">
        <v>7</v>
      </c>
      <c r="E43" s="9"/>
      <c r="F43" s="9"/>
      <c r="G43" s="11"/>
      <c r="H43" s="11"/>
      <c r="I43" s="11"/>
      <c r="J43" s="11"/>
      <c r="K43" s="11"/>
      <c r="L43" s="11"/>
      <c r="M43" s="11"/>
      <c r="N43" s="11"/>
      <c r="O43" s="244" t="s">
        <v>392</v>
      </c>
      <c r="P43" s="81">
        <v>4</v>
      </c>
      <c r="Q43" s="243"/>
      <c r="R43" s="11"/>
      <c r="S43" s="263"/>
      <c r="T43" s="12"/>
      <c r="U43" s="264"/>
      <c r="V43" s="12"/>
      <c r="W43" s="176"/>
    </row>
    <row r="44" spans="1:23" ht="30" customHeight="1" x14ac:dyDescent="0.4">
      <c r="A44" s="513"/>
      <c r="B44" s="519"/>
      <c r="C44" s="497"/>
      <c r="D44" s="809"/>
      <c r="E44" s="515">
        <v>1</v>
      </c>
      <c r="F44" s="9"/>
      <c r="G44" s="11"/>
      <c r="H44" s="11"/>
      <c r="I44" s="11"/>
      <c r="J44" s="11"/>
      <c r="K44" s="11"/>
      <c r="L44" s="11"/>
      <c r="M44" s="11"/>
      <c r="N44" s="11"/>
      <c r="O44" s="244" t="s">
        <v>490</v>
      </c>
      <c r="P44" s="81">
        <v>1</v>
      </c>
      <c r="Q44" s="243"/>
      <c r="R44" s="11"/>
      <c r="S44" s="263"/>
      <c r="T44" s="12"/>
      <c r="U44" s="264"/>
      <c r="V44" s="12"/>
      <c r="W44" s="176"/>
    </row>
    <row r="45" spans="1:23" ht="30" customHeight="1" x14ac:dyDescent="0.4">
      <c r="A45" s="500"/>
      <c r="B45" s="517"/>
      <c r="C45" s="518"/>
      <c r="D45" s="810"/>
      <c r="E45" s="9"/>
      <c r="F45" s="9"/>
      <c r="G45" s="11"/>
      <c r="H45" s="11"/>
      <c r="I45" s="11"/>
      <c r="J45" s="11"/>
      <c r="K45" s="11"/>
      <c r="L45" s="11"/>
      <c r="M45" s="11"/>
      <c r="N45" s="11"/>
      <c r="O45" s="244" t="s">
        <v>390</v>
      </c>
      <c r="P45" s="81">
        <v>3</v>
      </c>
      <c r="Q45" s="243"/>
      <c r="R45" s="11"/>
      <c r="S45" s="263"/>
      <c r="T45" s="12"/>
      <c r="U45" s="264"/>
      <c r="V45" s="12"/>
      <c r="W45" s="176"/>
    </row>
    <row r="46" spans="1:23" ht="30" customHeight="1" x14ac:dyDescent="0.4">
      <c r="A46" s="499">
        <v>8</v>
      </c>
      <c r="B46" s="516" t="s">
        <v>51</v>
      </c>
      <c r="C46" s="496"/>
      <c r="D46" s="526">
        <v>7</v>
      </c>
      <c r="E46" s="9"/>
      <c r="F46" s="9"/>
      <c r="G46" s="11"/>
      <c r="H46" s="11"/>
      <c r="I46" s="11"/>
      <c r="J46" s="11"/>
      <c r="K46" s="11"/>
      <c r="L46" s="11"/>
      <c r="M46" s="11"/>
      <c r="N46" s="11"/>
      <c r="O46" s="244" t="s">
        <v>392</v>
      </c>
      <c r="P46" s="81">
        <v>5</v>
      </c>
      <c r="Q46" s="243"/>
      <c r="R46" s="11"/>
      <c r="S46" s="263"/>
      <c r="T46" s="12"/>
      <c r="U46" s="264"/>
      <c r="V46" s="12"/>
      <c r="W46" s="176"/>
    </row>
    <row r="47" spans="1:23" ht="30" customHeight="1" x14ac:dyDescent="0.4">
      <c r="A47" s="500"/>
      <c r="B47" s="519"/>
      <c r="C47" s="497"/>
      <c r="D47" s="528"/>
      <c r="E47" s="9"/>
      <c r="F47" s="9"/>
      <c r="G47" s="11"/>
      <c r="H47" s="11"/>
      <c r="I47" s="11"/>
      <c r="J47" s="11"/>
      <c r="K47" s="11"/>
      <c r="L47" s="11"/>
      <c r="M47" s="11"/>
      <c r="N47" s="11"/>
      <c r="O47" s="244" t="s">
        <v>390</v>
      </c>
      <c r="P47" s="81">
        <v>2</v>
      </c>
      <c r="Q47" s="243"/>
      <c r="R47" s="11"/>
      <c r="S47" s="263"/>
      <c r="T47" s="12"/>
      <c r="U47" s="264"/>
      <c r="V47" s="12"/>
      <c r="W47" s="176"/>
    </row>
    <row r="48" spans="1:23" ht="30" customHeight="1" x14ac:dyDescent="0.4">
      <c r="A48" s="513"/>
      <c r="B48" s="517"/>
      <c r="C48" s="518"/>
      <c r="D48" s="527"/>
      <c r="E48" s="515">
        <v>1</v>
      </c>
      <c r="F48" s="9"/>
      <c r="G48" s="11"/>
      <c r="H48" s="11"/>
      <c r="I48" s="11"/>
      <c r="J48" s="11"/>
      <c r="K48" s="11"/>
      <c r="L48" s="11"/>
      <c r="M48" s="11"/>
      <c r="N48" s="11"/>
      <c r="O48" s="244" t="s">
        <v>490</v>
      </c>
      <c r="P48" s="81">
        <v>1</v>
      </c>
      <c r="Q48" s="243"/>
      <c r="R48" s="11"/>
      <c r="S48" s="263"/>
      <c r="T48" s="12"/>
      <c r="U48" s="264"/>
      <c r="V48" s="12"/>
      <c r="W48" s="176"/>
    </row>
    <row r="49" spans="1:105" ht="30" customHeight="1" x14ac:dyDescent="0.4">
      <c r="A49" s="624">
        <v>9</v>
      </c>
      <c r="B49" s="603" t="s">
        <v>52</v>
      </c>
      <c r="C49" s="707">
        <v>6</v>
      </c>
      <c r="D49" s="808">
        <v>3</v>
      </c>
      <c r="E49" s="9"/>
      <c r="F49" s="9"/>
      <c r="G49" s="11"/>
      <c r="H49" s="11"/>
      <c r="I49" s="11"/>
      <c r="J49" s="11"/>
      <c r="K49" s="11"/>
      <c r="L49" s="11"/>
      <c r="M49" s="11"/>
      <c r="N49" s="11"/>
      <c r="O49" s="244" t="s">
        <v>392</v>
      </c>
      <c r="P49" s="81">
        <v>2</v>
      </c>
      <c r="Q49" s="243"/>
      <c r="R49" s="11"/>
      <c r="S49" s="263"/>
      <c r="T49" s="12"/>
      <c r="U49" s="264"/>
      <c r="V49" s="12"/>
      <c r="W49" s="176"/>
    </row>
    <row r="50" spans="1:105" ht="30" customHeight="1" x14ac:dyDescent="0.4">
      <c r="A50" s="783"/>
      <c r="B50" s="604"/>
      <c r="C50" s="708"/>
      <c r="D50" s="809"/>
      <c r="E50" s="9"/>
      <c r="F50" s="9"/>
      <c r="G50" s="11"/>
      <c r="H50" s="11"/>
      <c r="I50" s="11"/>
      <c r="J50" s="11"/>
      <c r="K50" s="11"/>
      <c r="L50" s="11"/>
      <c r="M50" s="11"/>
      <c r="N50" s="11"/>
      <c r="O50" s="244" t="s">
        <v>390</v>
      </c>
      <c r="P50" s="81">
        <v>3</v>
      </c>
      <c r="Q50" s="243"/>
      <c r="R50" s="11"/>
      <c r="S50" s="263"/>
      <c r="T50" s="12"/>
      <c r="U50" s="264"/>
      <c r="V50" s="12"/>
      <c r="W50" s="176"/>
    </row>
    <row r="51" spans="1:105" ht="30" customHeight="1" x14ac:dyDescent="0.4">
      <c r="A51" s="625"/>
      <c r="B51" s="605"/>
      <c r="C51" s="709"/>
      <c r="D51" s="810"/>
      <c r="E51" s="9"/>
      <c r="F51" s="9"/>
      <c r="G51" s="11"/>
      <c r="H51" s="11"/>
      <c r="I51" s="11"/>
      <c r="J51" s="11"/>
      <c r="K51" s="11"/>
      <c r="L51" s="11"/>
      <c r="M51" s="11"/>
      <c r="N51" s="11"/>
      <c r="O51" s="244" t="s">
        <v>391</v>
      </c>
      <c r="P51" s="81">
        <v>4</v>
      </c>
      <c r="Q51" s="243"/>
      <c r="R51" s="11"/>
      <c r="S51" s="263"/>
      <c r="T51" s="12"/>
      <c r="U51" s="264"/>
      <c r="V51" s="12"/>
      <c r="W51" s="176"/>
    </row>
    <row r="52" spans="1:105" ht="30" customHeight="1" x14ac:dyDescent="0.4">
      <c r="A52" s="499">
        <v>10</v>
      </c>
      <c r="B52" s="516" t="s">
        <v>53</v>
      </c>
      <c r="C52" s="523">
        <v>2</v>
      </c>
      <c r="D52" s="496"/>
      <c r="E52" s="9"/>
      <c r="F52" s="9"/>
      <c r="G52" s="11"/>
      <c r="H52" s="11"/>
      <c r="I52" s="11"/>
      <c r="J52" s="11"/>
      <c r="K52" s="11"/>
      <c r="L52" s="11"/>
      <c r="M52" s="11"/>
      <c r="N52" s="11"/>
      <c r="O52" s="244" t="s">
        <v>392</v>
      </c>
      <c r="P52" s="81">
        <v>1.5</v>
      </c>
      <c r="Q52" s="243"/>
      <c r="R52" s="11"/>
      <c r="S52" s="263"/>
      <c r="T52" s="12"/>
      <c r="U52" s="264"/>
      <c r="V52" s="12"/>
      <c r="W52" s="176"/>
    </row>
    <row r="53" spans="1:105" ht="30" customHeight="1" x14ac:dyDescent="0.4">
      <c r="A53" s="513"/>
      <c r="B53" s="519"/>
      <c r="C53" s="525"/>
      <c r="D53" s="497"/>
      <c r="E53" s="515">
        <v>0.5</v>
      </c>
      <c r="F53" s="9"/>
      <c r="G53" s="11"/>
      <c r="H53" s="11"/>
      <c r="I53" s="11"/>
      <c r="J53" s="11"/>
      <c r="K53" s="11"/>
      <c r="L53" s="11"/>
      <c r="M53" s="11"/>
      <c r="N53" s="11"/>
      <c r="O53" s="244" t="s">
        <v>490</v>
      </c>
      <c r="P53" s="81">
        <v>0.5</v>
      </c>
      <c r="Q53" s="243"/>
      <c r="R53" s="11"/>
      <c r="S53" s="263"/>
      <c r="T53" s="12"/>
      <c r="U53" s="264"/>
      <c r="V53" s="12"/>
      <c r="W53" s="176"/>
    </row>
    <row r="54" spans="1:105" ht="30" customHeight="1" x14ac:dyDescent="0.4">
      <c r="A54" s="500"/>
      <c r="B54" s="517"/>
      <c r="C54" s="524"/>
      <c r="D54" s="518"/>
      <c r="E54" s="9"/>
      <c r="F54" s="9"/>
      <c r="G54" s="11"/>
      <c r="H54" s="11"/>
      <c r="I54" s="11"/>
      <c r="J54" s="11"/>
      <c r="K54" s="11"/>
      <c r="L54" s="11"/>
      <c r="M54" s="11"/>
      <c r="N54" s="11"/>
      <c r="O54" s="244" t="s">
        <v>390</v>
      </c>
      <c r="P54" s="81">
        <v>0.5</v>
      </c>
      <c r="Q54" s="243"/>
      <c r="R54" s="11"/>
      <c r="S54" s="263"/>
      <c r="T54" s="12"/>
      <c r="U54" s="264"/>
      <c r="V54" s="12"/>
      <c r="W54" s="176"/>
    </row>
    <row r="55" spans="1:105" ht="30" customHeight="1" x14ac:dyDescent="0.4">
      <c r="A55" s="513"/>
      <c r="B55" s="519"/>
      <c r="C55" s="525"/>
      <c r="D55" s="497"/>
      <c r="E55" s="515">
        <v>0.5</v>
      </c>
      <c r="F55" s="9"/>
      <c r="G55" s="11"/>
      <c r="H55" s="11"/>
      <c r="I55" s="11"/>
      <c r="J55" s="11"/>
      <c r="K55" s="11"/>
      <c r="L55" s="11"/>
      <c r="M55" s="11"/>
      <c r="N55" s="11"/>
      <c r="O55" s="244" t="s">
        <v>490</v>
      </c>
      <c r="P55" s="81">
        <v>0.5</v>
      </c>
      <c r="Q55" s="243"/>
      <c r="R55" s="11"/>
      <c r="S55" s="263"/>
      <c r="T55" s="12"/>
      <c r="U55" s="264"/>
      <c r="V55" s="12"/>
      <c r="W55" s="176"/>
    </row>
    <row r="56" spans="1:105" ht="30" customHeight="1" x14ac:dyDescent="0.4">
      <c r="A56" s="624">
        <v>11</v>
      </c>
      <c r="B56" s="603" t="s">
        <v>54</v>
      </c>
      <c r="C56" s="654"/>
      <c r="D56" s="808">
        <v>8</v>
      </c>
      <c r="E56" s="9"/>
      <c r="F56" s="9"/>
      <c r="G56" s="11"/>
      <c r="H56" s="11"/>
      <c r="I56" s="11"/>
      <c r="J56" s="11"/>
      <c r="K56" s="11"/>
      <c r="L56" s="11"/>
      <c r="M56" s="11"/>
      <c r="N56" s="11"/>
      <c r="O56" s="244" t="s">
        <v>392</v>
      </c>
      <c r="P56" s="81">
        <v>5</v>
      </c>
      <c r="Q56" s="243"/>
      <c r="R56" s="11"/>
      <c r="S56" s="263"/>
      <c r="T56" s="12"/>
      <c r="U56" s="264"/>
      <c r="V56" s="12"/>
      <c r="W56" s="176"/>
    </row>
    <row r="57" spans="1:105" ht="30" customHeight="1" x14ac:dyDescent="0.4">
      <c r="A57" s="625"/>
      <c r="B57" s="605"/>
      <c r="C57" s="656"/>
      <c r="D57" s="810"/>
      <c r="E57" s="9"/>
      <c r="F57" s="9"/>
      <c r="G57" s="11"/>
      <c r="H57" s="11"/>
      <c r="I57" s="11"/>
      <c r="J57" s="11"/>
      <c r="K57" s="11"/>
      <c r="L57" s="11"/>
      <c r="M57" s="11"/>
      <c r="N57" s="11"/>
      <c r="O57" s="244" t="s">
        <v>390</v>
      </c>
      <c r="P57" s="81">
        <v>3</v>
      </c>
      <c r="Q57" s="243"/>
      <c r="R57" s="11"/>
      <c r="S57" s="263"/>
      <c r="T57" s="12"/>
      <c r="U57" s="264"/>
      <c r="V57" s="12"/>
      <c r="W57" s="176"/>
    </row>
    <row r="58" spans="1:105" s="125" customFormat="1" x14ac:dyDescent="0.4">
      <c r="A58" s="792" t="s">
        <v>55</v>
      </c>
      <c r="B58" s="792"/>
      <c r="C58" s="9"/>
      <c r="D58" s="9"/>
      <c r="E58" s="9"/>
      <c r="F58" s="9"/>
      <c r="G58" s="11"/>
      <c r="H58" s="11"/>
      <c r="I58" s="11"/>
      <c r="J58" s="11"/>
      <c r="K58" s="11"/>
      <c r="L58" s="11"/>
      <c r="M58" s="11"/>
      <c r="N58" s="11"/>
      <c r="O58" s="11"/>
      <c r="P58" s="81"/>
      <c r="Q58" s="11"/>
      <c r="R58" s="11"/>
      <c r="S58" s="200" t="s">
        <v>147</v>
      </c>
      <c r="T58" s="12"/>
      <c r="U58" s="264"/>
      <c r="V58" s="12"/>
      <c r="W58" s="176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</row>
    <row r="59" spans="1:105" x14ac:dyDescent="0.4">
      <c r="A59" s="159">
        <v>1</v>
      </c>
      <c r="B59" s="160" t="s">
        <v>57</v>
      </c>
      <c r="C59" s="126">
        <f>SUM(G59:V59)</f>
        <v>0.5</v>
      </c>
      <c r="D59" s="9"/>
      <c r="E59" s="9"/>
      <c r="F59" s="9"/>
      <c r="G59" s="12"/>
      <c r="H59" s="12"/>
      <c r="I59" s="12"/>
      <c r="J59" s="12"/>
      <c r="K59" s="12"/>
      <c r="L59" s="12"/>
      <c r="M59" s="12"/>
      <c r="N59" s="12"/>
      <c r="O59" s="12"/>
      <c r="P59" s="80"/>
      <c r="Q59" s="12"/>
      <c r="R59" s="12"/>
      <c r="S59" s="265" t="s">
        <v>390</v>
      </c>
      <c r="T59" s="80">
        <v>0.5</v>
      </c>
      <c r="U59" s="264"/>
      <c r="V59" s="12"/>
      <c r="W59" s="176"/>
    </row>
    <row r="60" spans="1:105" x14ac:dyDescent="0.4">
      <c r="A60" s="159"/>
      <c r="B60" s="160"/>
      <c r="C60" s="126"/>
      <c r="D60" s="9"/>
      <c r="E60" s="515">
        <v>0.5</v>
      </c>
      <c r="F60" s="9"/>
      <c r="G60" s="12"/>
      <c r="H60" s="12"/>
      <c r="I60" s="12"/>
      <c r="J60" s="12"/>
      <c r="K60" s="12"/>
      <c r="L60" s="12"/>
      <c r="M60" s="12"/>
      <c r="N60" s="12"/>
      <c r="O60" s="12"/>
      <c r="P60" s="80"/>
      <c r="Q60" s="12"/>
      <c r="R60" s="12"/>
      <c r="S60" s="244" t="s">
        <v>490</v>
      </c>
      <c r="T60" s="80">
        <v>0.5</v>
      </c>
      <c r="U60" s="264"/>
      <c r="V60" s="12"/>
      <c r="W60" s="176"/>
    </row>
    <row r="61" spans="1:105" x14ac:dyDescent="0.4">
      <c r="A61" s="159">
        <v>2</v>
      </c>
      <c r="B61" s="160" t="s">
        <v>12</v>
      </c>
      <c r="C61" s="126">
        <f>SUM(G61:V61)</f>
        <v>1</v>
      </c>
      <c r="D61" s="9"/>
      <c r="E61" s="9"/>
      <c r="F61" s="9"/>
      <c r="G61" s="12"/>
      <c r="H61" s="12"/>
      <c r="I61" s="12"/>
      <c r="J61" s="12"/>
      <c r="K61" s="12"/>
      <c r="L61" s="12"/>
      <c r="M61" s="12"/>
      <c r="N61" s="12"/>
      <c r="O61" s="12"/>
      <c r="P61" s="80"/>
      <c r="Q61" s="12"/>
      <c r="R61" s="12"/>
      <c r="S61" s="265" t="s">
        <v>390</v>
      </c>
      <c r="T61" s="80">
        <v>1</v>
      </c>
      <c r="U61" s="264"/>
      <c r="V61" s="12"/>
      <c r="W61" s="176"/>
    </row>
    <row r="62" spans="1:105" x14ac:dyDescent="0.4">
      <c r="A62" s="159">
        <v>3</v>
      </c>
      <c r="B62" s="160" t="s">
        <v>58</v>
      </c>
      <c r="C62" s="126">
        <v>0.5</v>
      </c>
      <c r="D62" s="9"/>
      <c r="E62" s="9"/>
      <c r="F62" s="9"/>
      <c r="G62" s="12"/>
      <c r="H62" s="12"/>
      <c r="I62" s="12"/>
      <c r="J62" s="12"/>
      <c r="K62" s="12"/>
      <c r="L62" s="12"/>
      <c r="M62" s="12"/>
      <c r="N62" s="12"/>
      <c r="O62" s="12"/>
      <c r="P62" s="80"/>
      <c r="Q62" s="12"/>
      <c r="R62" s="12"/>
      <c r="S62" s="265" t="s">
        <v>390</v>
      </c>
      <c r="T62" s="80">
        <v>0.5</v>
      </c>
      <c r="U62" s="264"/>
      <c r="V62" s="12"/>
      <c r="W62" s="176"/>
    </row>
    <row r="63" spans="1:105" x14ac:dyDescent="0.4">
      <c r="A63" s="159"/>
      <c r="B63" s="160"/>
      <c r="C63" s="126"/>
      <c r="D63" s="9"/>
      <c r="E63" s="515">
        <v>0.5</v>
      </c>
      <c r="F63" s="9"/>
      <c r="G63" s="12"/>
      <c r="H63" s="12"/>
      <c r="I63" s="12"/>
      <c r="J63" s="12"/>
      <c r="K63" s="12"/>
      <c r="L63" s="12"/>
      <c r="M63" s="12"/>
      <c r="N63" s="12"/>
      <c r="O63" s="12"/>
      <c r="P63" s="80"/>
      <c r="Q63" s="12"/>
      <c r="R63" s="12"/>
      <c r="S63" s="244" t="s">
        <v>490</v>
      </c>
      <c r="T63" s="80">
        <v>0.5</v>
      </c>
      <c r="U63" s="264"/>
      <c r="V63" s="12"/>
      <c r="W63" s="176"/>
    </row>
    <row r="64" spans="1:105" x14ac:dyDescent="0.4">
      <c r="A64" s="159">
        <v>4</v>
      </c>
      <c r="B64" s="160" t="s">
        <v>13</v>
      </c>
      <c r="C64" s="126">
        <f>SUM(G64:V64)</f>
        <v>2</v>
      </c>
      <c r="D64" s="9"/>
      <c r="E64" s="9"/>
      <c r="F64" s="9"/>
      <c r="G64" s="12"/>
      <c r="H64" s="12"/>
      <c r="I64" s="12"/>
      <c r="J64" s="12"/>
      <c r="K64" s="12"/>
      <c r="L64" s="12"/>
      <c r="M64" s="12"/>
      <c r="N64" s="12"/>
      <c r="O64" s="12"/>
      <c r="P64" s="80"/>
      <c r="Q64" s="12"/>
      <c r="R64" s="12"/>
      <c r="S64" s="266" t="s">
        <v>392</v>
      </c>
      <c r="T64" s="80">
        <v>2</v>
      </c>
      <c r="U64" s="264"/>
      <c r="V64" s="12"/>
      <c r="W64" s="176"/>
    </row>
    <row r="65" spans="1:23" x14ac:dyDescent="0.4">
      <c r="A65" s="159">
        <v>5</v>
      </c>
      <c r="B65" s="160" t="s">
        <v>59</v>
      </c>
      <c r="C65" s="9"/>
      <c r="D65" s="248">
        <v>2</v>
      </c>
      <c r="E65" s="9"/>
      <c r="F65" s="9"/>
      <c r="G65" s="12"/>
      <c r="H65" s="12"/>
      <c r="I65" s="12"/>
      <c r="J65" s="12"/>
      <c r="K65" s="12"/>
      <c r="L65" s="12"/>
      <c r="M65" s="12"/>
      <c r="N65" s="12"/>
      <c r="O65" s="12"/>
      <c r="P65" s="80"/>
      <c r="Q65" s="12"/>
      <c r="R65" s="12"/>
      <c r="S65" s="265" t="s">
        <v>390</v>
      </c>
      <c r="T65" s="80">
        <v>1</v>
      </c>
      <c r="U65" s="264"/>
      <c r="V65" s="12"/>
      <c r="W65" s="176"/>
    </row>
    <row r="66" spans="1:23" x14ac:dyDescent="0.4">
      <c r="A66" s="159"/>
      <c r="B66" s="160"/>
      <c r="C66" s="9"/>
      <c r="D66" s="9"/>
      <c r="E66" s="515">
        <v>2</v>
      </c>
      <c r="F66" s="9"/>
      <c r="G66" s="12"/>
      <c r="H66" s="12"/>
      <c r="I66" s="12"/>
      <c r="J66" s="12"/>
      <c r="K66" s="12"/>
      <c r="L66" s="12"/>
      <c r="M66" s="12"/>
      <c r="N66" s="12"/>
      <c r="O66" s="12"/>
      <c r="P66" s="80"/>
      <c r="Q66" s="12"/>
      <c r="R66" s="12"/>
      <c r="S66" s="244" t="s">
        <v>490</v>
      </c>
      <c r="T66" s="80">
        <v>2</v>
      </c>
      <c r="U66" s="264"/>
      <c r="V66" s="12"/>
      <c r="W66" s="176"/>
    </row>
    <row r="67" spans="1:23" x14ac:dyDescent="0.4">
      <c r="A67" s="159">
        <v>6</v>
      </c>
      <c r="B67" s="160" t="s">
        <v>60</v>
      </c>
      <c r="C67" s="9"/>
      <c r="D67" s="248">
        <v>4</v>
      </c>
      <c r="E67" s="9"/>
      <c r="F67" s="9"/>
      <c r="G67" s="12"/>
      <c r="H67" s="12"/>
      <c r="I67" s="12"/>
      <c r="J67" s="12"/>
      <c r="K67" s="12"/>
      <c r="L67" s="12"/>
      <c r="M67" s="12"/>
      <c r="N67" s="12"/>
      <c r="O67" s="12"/>
      <c r="P67" s="80"/>
      <c r="Q67" s="12"/>
      <c r="R67" s="12"/>
      <c r="S67" s="265" t="s">
        <v>390</v>
      </c>
      <c r="T67" s="80">
        <v>3</v>
      </c>
      <c r="U67" s="264"/>
      <c r="V67" s="12"/>
      <c r="W67" s="176"/>
    </row>
    <row r="68" spans="1:23" x14ac:dyDescent="0.4">
      <c r="A68" s="159">
        <v>7</v>
      </c>
      <c r="B68" s="160" t="s">
        <v>61</v>
      </c>
      <c r="C68" s="9"/>
      <c r="D68" s="248">
        <v>2</v>
      </c>
      <c r="E68" s="9"/>
      <c r="F68" s="9"/>
      <c r="G68" s="12"/>
      <c r="H68" s="12"/>
      <c r="I68" s="12"/>
      <c r="J68" s="12"/>
      <c r="K68" s="12"/>
      <c r="L68" s="12"/>
      <c r="M68" s="12"/>
      <c r="N68" s="12"/>
      <c r="O68" s="12"/>
      <c r="P68" s="80"/>
      <c r="Q68" s="12"/>
      <c r="R68" s="12"/>
      <c r="S68" s="265" t="s">
        <v>390</v>
      </c>
      <c r="T68" s="80">
        <v>1</v>
      </c>
      <c r="U68" s="264"/>
      <c r="V68" s="80"/>
      <c r="W68" s="176"/>
    </row>
    <row r="69" spans="1:23" x14ac:dyDescent="0.4">
      <c r="A69" s="159"/>
      <c r="B69" s="160"/>
      <c r="C69" s="187"/>
      <c r="D69" s="466"/>
      <c r="E69" s="515">
        <v>2</v>
      </c>
      <c r="F69" s="9"/>
      <c r="G69" s="12"/>
      <c r="H69" s="12"/>
      <c r="I69" s="12"/>
      <c r="J69" s="12"/>
      <c r="K69" s="12"/>
      <c r="L69" s="12"/>
      <c r="M69" s="12"/>
      <c r="N69" s="12"/>
      <c r="O69" s="12"/>
      <c r="P69" s="80"/>
      <c r="Q69" s="12"/>
      <c r="R69" s="12"/>
      <c r="S69" s="244" t="s">
        <v>490</v>
      </c>
      <c r="T69" s="80">
        <v>2</v>
      </c>
      <c r="U69" s="264"/>
      <c r="V69" s="80"/>
      <c r="W69" s="176"/>
    </row>
    <row r="70" spans="1:23" x14ac:dyDescent="0.4">
      <c r="A70" s="26">
        <v>8</v>
      </c>
      <c r="B70" s="26" t="s">
        <v>62</v>
      </c>
      <c r="C70" s="496"/>
      <c r="D70" s="526">
        <v>8</v>
      </c>
      <c r="E70" s="9"/>
      <c r="F70" s="9"/>
      <c r="G70" s="12"/>
      <c r="H70" s="12"/>
      <c r="I70" s="12"/>
      <c r="J70" s="12"/>
      <c r="K70" s="12"/>
      <c r="L70" s="12"/>
      <c r="M70" s="12"/>
      <c r="N70" s="12"/>
      <c r="O70" s="12"/>
      <c r="P70" s="80"/>
      <c r="Q70" s="12"/>
      <c r="R70" s="12"/>
      <c r="S70" s="267" t="s">
        <v>392</v>
      </c>
      <c r="T70" s="80">
        <v>4</v>
      </c>
      <c r="U70" s="264"/>
      <c r="V70" s="80"/>
      <c r="W70" s="176"/>
    </row>
    <row r="71" spans="1:23" x14ac:dyDescent="0.4">
      <c r="A71" s="26"/>
      <c r="B71" s="26"/>
      <c r="C71" s="518"/>
      <c r="D71" s="527"/>
      <c r="E71" s="9"/>
      <c r="F71" s="9"/>
      <c r="G71" s="12"/>
      <c r="H71" s="12"/>
      <c r="I71" s="12"/>
      <c r="J71" s="12"/>
      <c r="K71" s="12"/>
      <c r="L71" s="12"/>
      <c r="M71" s="12"/>
      <c r="N71" s="12"/>
      <c r="O71" s="12"/>
      <c r="P71" s="80"/>
      <c r="Q71" s="12"/>
      <c r="R71" s="12"/>
      <c r="S71" s="266" t="s">
        <v>391</v>
      </c>
      <c r="T71" s="80">
        <v>7</v>
      </c>
      <c r="U71" s="264"/>
      <c r="V71" s="80"/>
      <c r="W71" s="176"/>
    </row>
    <row r="72" spans="1:23" x14ac:dyDescent="0.4">
      <c r="A72" s="801" t="s">
        <v>71</v>
      </c>
      <c r="B72" s="802"/>
      <c r="C72" s="118">
        <f>SUM(C10:C70)</f>
        <v>33.25</v>
      </c>
      <c r="D72" s="119">
        <f>SUM(D10:D70)</f>
        <v>55</v>
      </c>
      <c r="E72" s="455">
        <f>SUM(E10:E70)</f>
        <v>11.75</v>
      </c>
      <c r="F72" s="482">
        <f>SUM(F10:F70)</f>
        <v>0</v>
      </c>
      <c r="G72" s="339"/>
      <c r="H72" s="340">
        <f>SUM(H10:H71)</f>
        <v>4</v>
      </c>
      <c r="I72" s="339"/>
      <c r="J72" s="339"/>
      <c r="K72" s="339"/>
      <c r="L72" s="340">
        <f>SUM(L10:L71)</f>
        <v>12</v>
      </c>
      <c r="M72" s="339"/>
      <c r="N72" s="339"/>
      <c r="O72" s="339"/>
      <c r="P72" s="340">
        <f>SUM(P10:P71)</f>
        <v>59</v>
      </c>
      <c r="Q72" s="339"/>
      <c r="R72" s="339"/>
      <c r="S72" s="339"/>
      <c r="T72" s="340">
        <f>SUM(T10:T71)</f>
        <v>25</v>
      </c>
      <c r="U72" s="339"/>
      <c r="V72" s="339"/>
      <c r="W72" s="341">
        <f>SUM(G72:V72)</f>
        <v>100</v>
      </c>
    </row>
    <row r="73" spans="1:23" x14ac:dyDescent="0.4">
      <c r="C73" s="785">
        <f>SUM(C72+D72+E72+F72)</f>
        <v>100</v>
      </c>
      <c r="D73" s="785"/>
      <c r="E73" s="785"/>
      <c r="F73" s="785"/>
    </row>
  </sheetData>
  <mergeCells count="60">
    <mergeCell ref="D43:D45"/>
    <mergeCell ref="B56:B57"/>
    <mergeCell ref="C56:C57"/>
    <mergeCell ref="D56:D57"/>
    <mergeCell ref="A49:A51"/>
    <mergeCell ref="B49:B51"/>
    <mergeCell ref="C49:C51"/>
    <mergeCell ref="D49:D51"/>
    <mergeCell ref="B1:V1"/>
    <mergeCell ref="B2:V2"/>
    <mergeCell ref="W2:W7"/>
    <mergeCell ref="G3:J3"/>
    <mergeCell ref="K3:N3"/>
    <mergeCell ref="O3:R3"/>
    <mergeCell ref="S3:V3"/>
    <mergeCell ref="B4:B5"/>
    <mergeCell ref="G4:J4"/>
    <mergeCell ref="S6:V6"/>
    <mergeCell ref="K4:N4"/>
    <mergeCell ref="O4:R4"/>
    <mergeCell ref="S4:V4"/>
    <mergeCell ref="G5:J5"/>
    <mergeCell ref="K5:N5"/>
    <mergeCell ref="O5:R5"/>
    <mergeCell ref="S5:V5"/>
    <mergeCell ref="A30:B30"/>
    <mergeCell ref="A58:B58"/>
    <mergeCell ref="G6:J6"/>
    <mergeCell ref="K6:N6"/>
    <mergeCell ref="O6:R6"/>
    <mergeCell ref="A9:B9"/>
    <mergeCell ref="A14:B14"/>
    <mergeCell ref="A12:A13"/>
    <mergeCell ref="B12:B13"/>
    <mergeCell ref="C12:C13"/>
    <mergeCell ref="A15:A16"/>
    <mergeCell ref="B15:B16"/>
    <mergeCell ref="C15:C16"/>
    <mergeCell ref="C73:F73"/>
    <mergeCell ref="B18:B20"/>
    <mergeCell ref="A18:A20"/>
    <mergeCell ref="C18:C20"/>
    <mergeCell ref="D18:D20"/>
    <mergeCell ref="C21:C23"/>
    <mergeCell ref="D21:D23"/>
    <mergeCell ref="A26:A28"/>
    <mergeCell ref="B26:B28"/>
    <mergeCell ref="C26:C28"/>
    <mergeCell ref="D26:D28"/>
    <mergeCell ref="B24:B25"/>
    <mergeCell ref="C24:C25"/>
    <mergeCell ref="A72:B72"/>
    <mergeCell ref="D32:D34"/>
    <mergeCell ref="A56:A57"/>
    <mergeCell ref="A21:A23"/>
    <mergeCell ref="D24:D25"/>
    <mergeCell ref="D15:D16"/>
    <mergeCell ref="A24:A25"/>
    <mergeCell ref="C3:F8"/>
    <mergeCell ref="D12:D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006B-1FDC-4328-A544-8FC87835BC0B}">
  <dimension ref="A1:V37"/>
  <sheetViews>
    <sheetView topLeftCell="A3" zoomScale="65" zoomScaleNormal="50" workbookViewId="0">
      <pane xSplit="5" ySplit="6" topLeftCell="K9" activePane="bottomRight" state="frozen"/>
      <selection activeCell="A3" sqref="A3"/>
      <selection pane="topRight" activeCell="F3" sqref="F3"/>
      <selection pane="bottomLeft" activeCell="A9" sqref="A9"/>
      <selection pane="bottomRight" activeCell="U32" sqref="U32"/>
    </sheetView>
  </sheetViews>
  <sheetFormatPr baseColWidth="10" defaultColWidth="8.83203125" defaultRowHeight="24" x14ac:dyDescent="0.4"/>
  <cols>
    <col min="1" max="1" width="44" style="124" customWidth="1"/>
    <col min="2" max="5" width="8.1640625" style="135" customWidth="1"/>
    <col min="6" max="8" width="8.1640625" style="124" customWidth="1"/>
    <col min="9" max="9" width="9.5" style="124" customWidth="1"/>
    <col min="10" max="10" width="96.5" style="124" customWidth="1"/>
    <col min="11" max="13" width="9.83203125" style="124" customWidth="1"/>
    <col min="14" max="14" width="95" style="124" customWidth="1"/>
    <col min="15" max="15" width="11.6640625" style="124" customWidth="1"/>
    <col min="16" max="16" width="11.5" style="124" customWidth="1"/>
    <col min="17" max="17" width="11.6640625" style="124" customWidth="1"/>
    <col min="18" max="18" width="96.5" style="124" customWidth="1"/>
    <col min="19" max="21" width="9.5" style="124" customWidth="1"/>
    <col min="22" max="22" width="170" style="124" customWidth="1"/>
    <col min="23" max="25" width="10.1640625" style="124" customWidth="1"/>
    <col min="26" max="16384" width="8.83203125" style="124"/>
  </cols>
  <sheetData>
    <row r="1" spans="1:22" x14ac:dyDescent="0.4">
      <c r="A1" s="826" t="s">
        <v>17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  <c r="P1" s="827"/>
      <c r="Q1" s="827"/>
      <c r="R1" s="827"/>
      <c r="S1" s="827"/>
      <c r="T1" s="827"/>
      <c r="U1" s="827"/>
    </row>
    <row r="2" spans="1:22" x14ac:dyDescent="0.4">
      <c r="A2" s="582" t="s">
        <v>226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1" t="s">
        <v>302</v>
      </c>
    </row>
    <row r="3" spans="1:22" ht="21" customHeight="1" x14ac:dyDescent="0.4">
      <c r="A3" s="25" t="s">
        <v>73</v>
      </c>
      <c r="B3" s="610" t="s">
        <v>74</v>
      </c>
      <c r="C3" s="611"/>
      <c r="D3" s="611"/>
      <c r="E3" s="612"/>
      <c r="F3" s="632" t="s">
        <v>28</v>
      </c>
      <c r="G3" s="632"/>
      <c r="H3" s="632"/>
      <c r="I3" s="632"/>
      <c r="J3" s="633" t="s">
        <v>30</v>
      </c>
      <c r="K3" s="633"/>
      <c r="L3" s="633"/>
      <c r="M3" s="633"/>
      <c r="N3" s="634" t="s">
        <v>75</v>
      </c>
      <c r="O3" s="634"/>
      <c r="P3" s="634"/>
      <c r="Q3" s="634"/>
      <c r="R3" s="811" t="s">
        <v>55</v>
      </c>
      <c r="S3" s="812"/>
      <c r="T3" s="812"/>
      <c r="U3" s="813"/>
      <c r="V3" s="581"/>
    </row>
    <row r="4" spans="1:22" ht="31.5" customHeight="1" x14ac:dyDescent="0.4">
      <c r="A4" s="693" t="s">
        <v>76</v>
      </c>
      <c r="B4" s="613"/>
      <c r="C4" s="614"/>
      <c r="D4" s="614"/>
      <c r="E4" s="615"/>
      <c r="F4" s="637" t="s">
        <v>77</v>
      </c>
      <c r="G4" s="637"/>
      <c r="H4" s="637"/>
      <c r="I4" s="637"/>
      <c r="J4" s="638" t="s">
        <v>78</v>
      </c>
      <c r="K4" s="638"/>
      <c r="L4" s="638"/>
      <c r="M4" s="638"/>
      <c r="N4" s="639" t="s">
        <v>79</v>
      </c>
      <c r="O4" s="639"/>
      <c r="P4" s="639"/>
      <c r="Q4" s="639"/>
      <c r="R4" s="814" t="s">
        <v>80</v>
      </c>
      <c r="S4" s="815"/>
      <c r="T4" s="815"/>
      <c r="U4" s="816"/>
      <c r="V4" s="581"/>
    </row>
    <row r="5" spans="1:22" ht="31.5" customHeight="1" x14ac:dyDescent="0.4">
      <c r="A5" s="694"/>
      <c r="B5" s="613"/>
      <c r="C5" s="614"/>
      <c r="D5" s="614"/>
      <c r="E5" s="615"/>
      <c r="F5" s="817"/>
      <c r="G5" s="818"/>
      <c r="H5" s="818"/>
      <c r="I5" s="819"/>
      <c r="J5" s="820" t="s">
        <v>227</v>
      </c>
      <c r="K5" s="821"/>
      <c r="L5" s="820"/>
      <c r="M5" s="821"/>
      <c r="N5" s="824" t="s">
        <v>228</v>
      </c>
      <c r="O5" s="825"/>
      <c r="P5" s="824"/>
      <c r="Q5" s="825"/>
      <c r="R5" s="629" t="s">
        <v>229</v>
      </c>
      <c r="S5" s="629"/>
      <c r="T5" s="629"/>
      <c r="U5" s="629"/>
      <c r="V5" s="581"/>
    </row>
    <row r="6" spans="1:22" ht="31.5" customHeight="1" x14ac:dyDescent="0.4">
      <c r="A6" s="17" t="s">
        <v>81</v>
      </c>
      <c r="B6" s="616"/>
      <c r="C6" s="617"/>
      <c r="D6" s="617"/>
      <c r="E6" s="618"/>
      <c r="F6" s="643"/>
      <c r="G6" s="643"/>
      <c r="H6" s="643"/>
      <c r="I6" s="643"/>
      <c r="J6" s="820" t="s">
        <v>230</v>
      </c>
      <c r="K6" s="821"/>
      <c r="L6" s="820"/>
      <c r="M6" s="821"/>
      <c r="N6" s="830" t="s">
        <v>231</v>
      </c>
      <c r="O6" s="831"/>
      <c r="P6" s="830"/>
      <c r="Q6" s="831"/>
      <c r="R6" s="822"/>
      <c r="S6" s="823"/>
      <c r="T6" s="828"/>
      <c r="U6" s="829"/>
      <c r="V6" s="581"/>
    </row>
    <row r="7" spans="1:22" ht="31.5" customHeight="1" x14ac:dyDescent="0.4">
      <c r="A7" s="25" t="s">
        <v>24</v>
      </c>
      <c r="B7" s="844" t="s">
        <v>26</v>
      </c>
      <c r="C7" s="846" t="s">
        <v>27</v>
      </c>
      <c r="D7" s="840" t="s">
        <v>474</v>
      </c>
      <c r="E7" s="842" t="s">
        <v>475</v>
      </c>
      <c r="F7" s="835" t="s">
        <v>82</v>
      </c>
      <c r="G7" s="693" t="s">
        <v>83</v>
      </c>
      <c r="H7" s="835" t="s">
        <v>84</v>
      </c>
      <c r="I7" s="693" t="s">
        <v>83</v>
      </c>
      <c r="J7" s="273" t="s">
        <v>82</v>
      </c>
      <c r="K7" s="191" t="s">
        <v>83</v>
      </c>
      <c r="L7" s="273" t="s">
        <v>84</v>
      </c>
      <c r="M7" s="191" t="s">
        <v>83</v>
      </c>
      <c r="N7" s="286" t="s">
        <v>82</v>
      </c>
      <c r="O7" s="191" t="s">
        <v>83</v>
      </c>
      <c r="P7" s="286" t="s">
        <v>84</v>
      </c>
      <c r="Q7" s="191" t="s">
        <v>83</v>
      </c>
      <c r="R7" s="274" t="s">
        <v>82</v>
      </c>
      <c r="S7" s="191" t="s">
        <v>83</v>
      </c>
      <c r="T7" s="274" t="s">
        <v>84</v>
      </c>
      <c r="U7" s="191" t="s">
        <v>83</v>
      </c>
      <c r="V7" s="581"/>
    </row>
    <row r="8" spans="1:22" ht="31.5" customHeight="1" x14ac:dyDescent="0.4">
      <c r="A8" s="284" t="s">
        <v>142</v>
      </c>
      <c r="B8" s="845"/>
      <c r="C8" s="847"/>
      <c r="D8" s="841"/>
      <c r="E8" s="843"/>
      <c r="F8" s="836"/>
      <c r="G8" s="694"/>
      <c r="H8" s="836"/>
      <c r="I8" s="694"/>
      <c r="J8" s="284" t="s">
        <v>142</v>
      </c>
      <c r="K8" s="191"/>
      <c r="L8" s="273"/>
      <c r="M8" s="191"/>
      <c r="N8" s="286"/>
      <c r="O8" s="191"/>
      <c r="P8" s="286"/>
      <c r="Q8" s="191"/>
      <c r="R8" s="274"/>
      <c r="S8" s="191"/>
      <c r="T8" s="274"/>
      <c r="U8" s="191"/>
      <c r="V8" s="166"/>
    </row>
    <row r="9" spans="1:22" ht="31.5" customHeight="1" x14ac:dyDescent="0.4">
      <c r="A9" s="852" t="s">
        <v>41</v>
      </c>
      <c r="B9" s="837">
        <v>8</v>
      </c>
      <c r="C9" s="42"/>
      <c r="D9" s="42"/>
      <c r="E9" s="42"/>
      <c r="F9" s="25"/>
      <c r="G9" s="25"/>
      <c r="H9" s="25"/>
      <c r="I9" s="25"/>
      <c r="J9" s="282" t="s">
        <v>394</v>
      </c>
      <c r="K9" s="17">
        <v>2</v>
      </c>
      <c r="L9" s="283"/>
      <c r="M9" s="25"/>
      <c r="N9" s="165"/>
      <c r="O9" s="25"/>
      <c r="P9" s="165"/>
      <c r="Q9" s="25"/>
      <c r="R9" s="274"/>
      <c r="S9" s="191"/>
      <c r="T9" s="274"/>
      <c r="U9" s="191"/>
      <c r="V9" s="426" t="s">
        <v>395</v>
      </c>
    </row>
    <row r="10" spans="1:22" ht="31.5" customHeight="1" x14ac:dyDescent="0.4">
      <c r="A10" s="852"/>
      <c r="B10" s="838"/>
      <c r="C10" s="42"/>
      <c r="D10" s="42"/>
      <c r="E10" s="42"/>
      <c r="F10" s="25"/>
      <c r="G10" s="25"/>
      <c r="H10" s="25"/>
      <c r="I10" s="25"/>
      <c r="J10" s="282" t="s">
        <v>405</v>
      </c>
      <c r="K10" s="17">
        <v>3</v>
      </c>
      <c r="L10" s="283"/>
      <c r="M10" s="25"/>
      <c r="N10" s="165"/>
      <c r="O10" s="25"/>
      <c r="P10" s="165"/>
      <c r="Q10" s="25"/>
      <c r="R10" s="274"/>
      <c r="S10" s="191"/>
      <c r="T10" s="274"/>
      <c r="U10" s="191"/>
      <c r="V10" s="427" t="s">
        <v>396</v>
      </c>
    </row>
    <row r="11" spans="1:22" ht="31.5" customHeight="1" x14ac:dyDescent="0.4">
      <c r="A11" s="852"/>
      <c r="B11" s="839"/>
      <c r="C11" s="42"/>
      <c r="D11" s="42"/>
      <c r="E11" s="42"/>
      <c r="F11" s="25"/>
      <c r="G11" s="25"/>
      <c r="H11" s="25"/>
      <c r="I11" s="25"/>
      <c r="J11" s="282" t="s">
        <v>403</v>
      </c>
      <c r="K11" s="17">
        <v>3</v>
      </c>
      <c r="L11" s="283"/>
      <c r="M11" s="25"/>
      <c r="N11" s="165"/>
      <c r="O11" s="25"/>
      <c r="P11" s="165"/>
      <c r="Q11" s="25"/>
      <c r="R11" s="274"/>
      <c r="S11" s="191"/>
      <c r="T11" s="274"/>
      <c r="U11" s="191"/>
      <c r="V11" s="427" t="s">
        <v>397</v>
      </c>
    </row>
    <row r="12" spans="1:22" ht="31.5" customHeight="1" x14ac:dyDescent="0.4">
      <c r="A12" s="853" t="s">
        <v>42</v>
      </c>
      <c r="B12" s="837">
        <v>8</v>
      </c>
      <c r="C12" s="42"/>
      <c r="D12" s="42"/>
      <c r="E12" s="42"/>
      <c r="F12" s="25"/>
      <c r="G12" s="25"/>
      <c r="H12" s="25"/>
      <c r="I12" s="25"/>
      <c r="J12" s="282" t="s">
        <v>404</v>
      </c>
      <c r="K12" s="17">
        <v>2</v>
      </c>
      <c r="L12" s="283"/>
      <c r="M12" s="25"/>
      <c r="N12" s="165"/>
      <c r="O12" s="25"/>
      <c r="P12" s="165"/>
      <c r="Q12" s="25"/>
      <c r="R12" s="274"/>
      <c r="S12" s="191"/>
      <c r="T12" s="274"/>
      <c r="U12" s="191"/>
      <c r="V12" s="427" t="s">
        <v>398</v>
      </c>
    </row>
    <row r="13" spans="1:22" ht="31.5" customHeight="1" x14ac:dyDescent="0.4">
      <c r="A13" s="853"/>
      <c r="B13" s="838"/>
      <c r="C13" s="42"/>
      <c r="D13" s="42"/>
      <c r="E13" s="42"/>
      <c r="F13" s="25"/>
      <c r="G13" s="25"/>
      <c r="H13" s="25"/>
      <c r="I13" s="25"/>
      <c r="J13" s="282" t="s">
        <v>405</v>
      </c>
      <c r="K13" s="17">
        <v>3</v>
      </c>
      <c r="L13" s="283"/>
      <c r="M13" s="25"/>
      <c r="N13" s="165"/>
      <c r="O13" s="25"/>
      <c r="P13" s="165"/>
      <c r="Q13" s="25"/>
      <c r="R13" s="274"/>
      <c r="S13" s="191"/>
      <c r="T13" s="274"/>
      <c r="U13" s="191"/>
      <c r="V13" s="427" t="s">
        <v>399</v>
      </c>
    </row>
    <row r="14" spans="1:22" ht="31.5" customHeight="1" x14ac:dyDescent="0.4">
      <c r="A14" s="853"/>
      <c r="B14" s="838"/>
      <c r="C14" s="42"/>
      <c r="D14" s="42"/>
      <c r="E14" s="42"/>
      <c r="F14" s="25"/>
      <c r="G14" s="25"/>
      <c r="H14" s="25"/>
      <c r="I14" s="25"/>
      <c r="J14" s="282" t="s">
        <v>403</v>
      </c>
      <c r="K14" s="17">
        <v>3</v>
      </c>
      <c r="L14" s="283"/>
      <c r="M14" s="25"/>
      <c r="N14" s="165"/>
      <c r="O14" s="25"/>
      <c r="P14" s="165"/>
      <c r="Q14" s="25"/>
      <c r="R14" s="274"/>
      <c r="S14" s="191"/>
      <c r="T14" s="274"/>
      <c r="U14" s="191"/>
      <c r="V14" s="427" t="s">
        <v>400</v>
      </c>
    </row>
    <row r="15" spans="1:22" ht="31.5" customHeight="1" x14ac:dyDescent="0.4">
      <c r="A15" s="292" t="s">
        <v>144</v>
      </c>
      <c r="B15" s="281"/>
      <c r="C15" s="276"/>
      <c r="D15" s="42"/>
      <c r="E15" s="42"/>
      <c r="F15" s="25"/>
      <c r="G15" s="25"/>
      <c r="H15" s="25"/>
      <c r="I15" s="25"/>
      <c r="J15" s="16"/>
      <c r="K15" s="25"/>
      <c r="L15" s="25"/>
      <c r="M15" s="25"/>
      <c r="N15" s="284" t="s">
        <v>144</v>
      </c>
      <c r="O15" s="25"/>
      <c r="P15" s="165"/>
      <c r="Q15" s="25"/>
      <c r="R15" s="274"/>
      <c r="S15" s="191"/>
      <c r="T15" s="274"/>
      <c r="U15" s="191"/>
      <c r="V15" s="427" t="s">
        <v>402</v>
      </c>
    </row>
    <row r="16" spans="1:22" ht="31.5" customHeight="1" x14ac:dyDescent="0.4">
      <c r="A16" s="849" t="s">
        <v>46</v>
      </c>
      <c r="B16" s="837">
        <v>7</v>
      </c>
      <c r="C16" s="832">
        <v>7</v>
      </c>
      <c r="D16" s="42"/>
      <c r="E16" s="42"/>
      <c r="F16" s="25"/>
      <c r="G16" s="25"/>
      <c r="H16" s="25"/>
      <c r="I16" s="25"/>
      <c r="J16" s="16"/>
      <c r="K16" s="25"/>
      <c r="L16" s="25"/>
      <c r="M16" s="25"/>
      <c r="N16" s="287" t="s">
        <v>406</v>
      </c>
      <c r="O16" s="17">
        <v>3</v>
      </c>
      <c r="P16" s="288"/>
      <c r="Q16" s="25"/>
      <c r="R16" s="274"/>
      <c r="S16" s="191"/>
      <c r="T16" s="274"/>
      <c r="U16" s="191"/>
      <c r="V16" s="427" t="s">
        <v>401</v>
      </c>
    </row>
    <row r="17" spans="1:22" ht="31.5" customHeight="1" x14ac:dyDescent="0.4">
      <c r="A17" s="850"/>
      <c r="B17" s="838"/>
      <c r="C17" s="833"/>
      <c r="D17" s="529">
        <v>4</v>
      </c>
      <c r="E17" s="42"/>
      <c r="F17" s="25"/>
      <c r="G17" s="25"/>
      <c r="H17" s="25"/>
      <c r="I17" s="25"/>
      <c r="J17" s="16"/>
      <c r="K17" s="25"/>
      <c r="L17" s="25"/>
      <c r="M17" s="25"/>
      <c r="N17" s="287" t="s">
        <v>491</v>
      </c>
      <c r="O17" s="17">
        <v>4</v>
      </c>
      <c r="P17" s="288"/>
      <c r="Q17" s="25"/>
      <c r="R17" s="274"/>
      <c r="S17" s="191"/>
      <c r="T17" s="274"/>
      <c r="U17" s="191"/>
      <c r="V17" s="427"/>
    </row>
    <row r="18" spans="1:22" ht="31.5" customHeight="1" x14ac:dyDescent="0.4">
      <c r="A18" s="850"/>
      <c r="B18" s="838"/>
      <c r="C18" s="833"/>
      <c r="D18" s="42"/>
      <c r="E18" s="42"/>
      <c r="F18" s="25"/>
      <c r="G18" s="25"/>
      <c r="H18" s="25"/>
      <c r="I18" s="25"/>
      <c r="J18" s="16"/>
      <c r="K18" s="25"/>
      <c r="L18" s="25"/>
      <c r="M18" s="25"/>
      <c r="N18" s="287" t="s">
        <v>407</v>
      </c>
      <c r="O18" s="17">
        <v>6</v>
      </c>
      <c r="P18" s="288"/>
      <c r="Q18" s="25"/>
      <c r="R18" s="274"/>
      <c r="S18" s="191"/>
      <c r="T18" s="274"/>
      <c r="U18" s="191"/>
      <c r="V18" s="427" t="s">
        <v>192</v>
      </c>
    </row>
    <row r="19" spans="1:22" ht="31.5" customHeight="1" x14ac:dyDescent="0.4">
      <c r="A19" s="850"/>
      <c r="B19" s="838"/>
      <c r="C19" s="833"/>
      <c r="D19" s="42"/>
      <c r="E19" s="42"/>
      <c r="F19" s="25"/>
      <c r="G19" s="25"/>
      <c r="H19" s="25"/>
      <c r="I19" s="25"/>
      <c r="J19" s="16"/>
      <c r="K19" s="25"/>
      <c r="L19" s="25"/>
      <c r="M19" s="25"/>
      <c r="N19" s="287" t="s">
        <v>409</v>
      </c>
      <c r="O19" s="17">
        <v>5</v>
      </c>
      <c r="P19" s="288"/>
      <c r="Q19" s="25"/>
      <c r="R19" s="274"/>
      <c r="S19" s="191"/>
      <c r="T19" s="274"/>
      <c r="U19" s="191"/>
      <c r="V19" s="427" t="s">
        <v>193</v>
      </c>
    </row>
    <row r="20" spans="1:22" ht="31.5" customHeight="1" x14ac:dyDescent="0.4">
      <c r="A20" s="851"/>
      <c r="B20" s="839"/>
      <c r="C20" s="834"/>
      <c r="D20" s="42"/>
      <c r="E20" s="530">
        <v>5</v>
      </c>
      <c r="F20" s="25"/>
      <c r="G20" s="25"/>
      <c r="H20" s="25"/>
      <c r="I20" s="25"/>
      <c r="J20" s="16"/>
      <c r="K20" s="25"/>
      <c r="L20" s="25"/>
      <c r="M20" s="25"/>
      <c r="N20" s="287" t="s">
        <v>492</v>
      </c>
      <c r="O20" s="17">
        <v>5</v>
      </c>
      <c r="P20" s="288"/>
      <c r="Q20" s="25"/>
      <c r="R20" s="274"/>
      <c r="S20" s="191"/>
      <c r="T20" s="274"/>
      <c r="U20" s="191"/>
      <c r="V20" s="427"/>
    </row>
    <row r="21" spans="1:22" ht="31.5" customHeight="1" x14ac:dyDescent="0.4">
      <c r="A21" s="37" t="s">
        <v>49</v>
      </c>
      <c r="B21" s="285">
        <v>7</v>
      </c>
      <c r="C21" s="42"/>
      <c r="D21" s="42"/>
      <c r="E21" s="42"/>
      <c r="F21" s="37"/>
      <c r="G21" s="37"/>
      <c r="H21" s="37"/>
      <c r="I21" s="37"/>
      <c r="J21" s="37"/>
      <c r="K21" s="42"/>
      <c r="L21" s="37"/>
      <c r="M21" s="37"/>
      <c r="N21" s="287" t="s">
        <v>408</v>
      </c>
      <c r="O21" s="42">
        <v>7</v>
      </c>
      <c r="P21" s="199"/>
      <c r="Q21" s="28"/>
      <c r="R21" s="274"/>
      <c r="S21" s="191"/>
      <c r="T21" s="274"/>
      <c r="U21" s="191"/>
      <c r="V21" s="427" t="s">
        <v>194</v>
      </c>
    </row>
    <row r="22" spans="1:22" ht="31.5" customHeight="1" x14ac:dyDescent="0.4">
      <c r="A22" s="37" t="s">
        <v>50</v>
      </c>
      <c r="B22" s="130"/>
      <c r="C22" s="278">
        <v>9</v>
      </c>
      <c r="D22" s="42"/>
      <c r="E22" s="42"/>
      <c r="F22" s="279"/>
      <c r="G22" s="279"/>
      <c r="H22" s="279"/>
      <c r="I22" s="279"/>
      <c r="J22" s="279"/>
      <c r="K22" s="130"/>
      <c r="L22" s="279"/>
      <c r="M22" s="279"/>
      <c r="N22" s="287" t="s">
        <v>410</v>
      </c>
      <c r="O22" s="130">
        <v>9</v>
      </c>
      <c r="P22" s="289"/>
      <c r="Q22" s="280"/>
      <c r="R22" s="274"/>
      <c r="S22" s="191"/>
      <c r="T22" s="274"/>
      <c r="U22" s="191"/>
      <c r="V22" s="427" t="s">
        <v>195</v>
      </c>
    </row>
    <row r="23" spans="1:22" ht="43.5" customHeight="1" x14ac:dyDescent="0.4">
      <c r="A23" s="37" t="s">
        <v>232</v>
      </c>
      <c r="B23" s="130"/>
      <c r="C23" s="278">
        <v>7</v>
      </c>
      <c r="D23" s="42"/>
      <c r="E23" s="42"/>
      <c r="F23" s="279"/>
      <c r="G23" s="279"/>
      <c r="H23" s="279"/>
      <c r="I23" s="279"/>
      <c r="J23" s="279"/>
      <c r="K23" s="130"/>
      <c r="L23" s="279"/>
      <c r="M23" s="279"/>
      <c r="N23" s="287" t="s">
        <v>411</v>
      </c>
      <c r="O23" s="130">
        <v>7</v>
      </c>
      <c r="P23" s="289"/>
      <c r="Q23" s="280"/>
      <c r="R23" s="274"/>
      <c r="S23" s="191"/>
      <c r="T23" s="274"/>
      <c r="U23" s="191"/>
      <c r="V23" s="172"/>
    </row>
    <row r="24" spans="1:22" ht="43.5" customHeight="1" x14ac:dyDescent="0.4">
      <c r="A24" s="37"/>
      <c r="B24" s="130"/>
      <c r="C24" s="42"/>
      <c r="D24" s="42"/>
      <c r="E24" s="530">
        <v>2</v>
      </c>
      <c r="F24" s="279"/>
      <c r="G24" s="279"/>
      <c r="H24" s="279"/>
      <c r="I24" s="279"/>
      <c r="J24" s="279"/>
      <c r="K24" s="130"/>
      <c r="L24" s="279"/>
      <c r="M24" s="279"/>
      <c r="N24" s="287" t="s">
        <v>493</v>
      </c>
      <c r="O24" s="130">
        <v>2</v>
      </c>
      <c r="P24" s="289"/>
      <c r="Q24" s="280"/>
      <c r="R24" s="274"/>
      <c r="S24" s="191"/>
      <c r="T24" s="274"/>
      <c r="U24" s="191"/>
      <c r="V24" s="172"/>
    </row>
    <row r="25" spans="1:22" ht="43.5" customHeight="1" x14ac:dyDescent="0.4">
      <c r="A25" s="37" t="s">
        <v>233</v>
      </c>
      <c r="B25" s="130"/>
      <c r="C25" s="278">
        <v>9</v>
      </c>
      <c r="D25" s="42"/>
      <c r="E25" s="42"/>
      <c r="F25" s="156"/>
      <c r="G25" s="156"/>
      <c r="H25" s="156"/>
      <c r="I25" s="156"/>
      <c r="J25" s="156"/>
      <c r="K25" s="132"/>
      <c r="L25" s="156"/>
      <c r="M25" s="156"/>
      <c r="N25" s="287" t="s">
        <v>411</v>
      </c>
      <c r="O25" s="130">
        <v>9</v>
      </c>
      <c r="P25" s="289"/>
      <c r="Q25" s="280"/>
      <c r="R25" s="274"/>
      <c r="S25" s="191"/>
      <c r="T25" s="274"/>
      <c r="U25" s="191"/>
      <c r="V25" s="172"/>
    </row>
    <row r="26" spans="1:22" ht="43.5" customHeight="1" x14ac:dyDescent="0.4">
      <c r="A26" s="37" t="s">
        <v>234</v>
      </c>
      <c r="B26" s="130"/>
      <c r="C26" s="278">
        <v>9</v>
      </c>
      <c r="D26" s="42"/>
      <c r="E26" s="42"/>
      <c r="F26" s="156"/>
      <c r="G26" s="156"/>
      <c r="H26" s="156"/>
      <c r="I26" s="156"/>
      <c r="J26" s="156"/>
      <c r="K26" s="132"/>
      <c r="L26" s="156"/>
      <c r="M26" s="156"/>
      <c r="N26" s="287" t="s">
        <v>411</v>
      </c>
      <c r="O26" s="130">
        <v>9</v>
      </c>
      <c r="P26" s="289"/>
      <c r="Q26" s="280"/>
      <c r="R26" s="274"/>
      <c r="S26" s="191"/>
      <c r="T26" s="274"/>
      <c r="U26" s="191"/>
      <c r="V26" s="172"/>
    </row>
    <row r="27" spans="1:22" ht="43.5" customHeight="1" x14ac:dyDescent="0.4">
      <c r="A27" s="284" t="s">
        <v>146</v>
      </c>
      <c r="B27" s="130"/>
      <c r="C27" s="277"/>
      <c r="D27" s="42"/>
      <c r="E27" s="42"/>
      <c r="F27" s="156"/>
      <c r="G27" s="156"/>
      <c r="H27" s="156"/>
      <c r="I27" s="156"/>
      <c r="J27" s="156"/>
      <c r="K27" s="132"/>
      <c r="L27" s="156"/>
      <c r="M27" s="156"/>
      <c r="N27" s="156"/>
      <c r="O27" s="156"/>
      <c r="P27" s="156"/>
      <c r="Q27" s="280"/>
      <c r="R27" s="284" t="s">
        <v>146</v>
      </c>
      <c r="S27" s="191"/>
      <c r="T27" s="274"/>
      <c r="U27" s="191"/>
      <c r="V27" s="172"/>
    </row>
    <row r="28" spans="1:22" ht="45" customHeight="1" x14ac:dyDescent="0.4">
      <c r="A28" s="849" t="s">
        <v>235</v>
      </c>
      <c r="B28" s="704"/>
      <c r="C28" s="832">
        <v>9</v>
      </c>
      <c r="D28" s="42"/>
      <c r="E28" s="42"/>
      <c r="F28" s="156"/>
      <c r="G28" s="156"/>
      <c r="H28" s="156"/>
      <c r="I28" s="156"/>
      <c r="J28" s="156"/>
      <c r="K28" s="132"/>
      <c r="L28" s="156"/>
      <c r="M28" s="156"/>
      <c r="N28" s="156"/>
      <c r="O28" s="156"/>
      <c r="P28" s="156"/>
      <c r="Q28" s="156"/>
      <c r="R28" s="290" t="s">
        <v>412</v>
      </c>
      <c r="S28" s="36">
        <v>2</v>
      </c>
      <c r="T28" s="274"/>
      <c r="U28" s="36"/>
      <c r="V28" s="172"/>
    </row>
    <row r="29" spans="1:22" ht="45" customHeight="1" x14ac:dyDescent="0.4">
      <c r="A29" s="850"/>
      <c r="B29" s="705"/>
      <c r="C29" s="833"/>
      <c r="D29" s="42"/>
      <c r="E29" s="42"/>
      <c r="F29" s="156"/>
      <c r="G29" s="156"/>
      <c r="H29" s="156"/>
      <c r="I29" s="156"/>
      <c r="J29" s="156"/>
      <c r="K29" s="132"/>
      <c r="L29" s="156"/>
      <c r="M29" s="156"/>
      <c r="N29" s="156"/>
      <c r="O29" s="156"/>
      <c r="P29" s="156"/>
      <c r="Q29" s="156"/>
      <c r="R29" s="290" t="s">
        <v>413</v>
      </c>
      <c r="S29" s="36">
        <v>2</v>
      </c>
      <c r="T29" s="274"/>
      <c r="U29" s="36"/>
      <c r="V29" s="172"/>
    </row>
    <row r="30" spans="1:22" ht="45" customHeight="1" x14ac:dyDescent="0.4">
      <c r="A30" s="850"/>
      <c r="B30" s="705"/>
      <c r="C30" s="833"/>
      <c r="D30" s="42"/>
      <c r="E30" s="42"/>
      <c r="F30" s="156"/>
      <c r="G30" s="156"/>
      <c r="H30" s="156"/>
      <c r="I30" s="156"/>
      <c r="J30" s="156"/>
      <c r="K30" s="132"/>
      <c r="L30" s="156"/>
      <c r="M30" s="156"/>
      <c r="N30" s="156"/>
      <c r="O30" s="156"/>
      <c r="P30" s="156"/>
      <c r="Q30" s="156"/>
      <c r="R30" s="290" t="s">
        <v>414</v>
      </c>
      <c r="S30" s="36">
        <v>3</v>
      </c>
      <c r="T30" s="274"/>
      <c r="U30" s="36"/>
      <c r="V30" s="172"/>
    </row>
    <row r="31" spans="1:22" ht="45" customHeight="1" x14ac:dyDescent="0.4">
      <c r="A31" s="851"/>
      <c r="B31" s="706"/>
      <c r="C31" s="834"/>
      <c r="D31" s="42"/>
      <c r="E31" s="42"/>
      <c r="F31" s="156"/>
      <c r="G31" s="156"/>
      <c r="H31" s="156"/>
      <c r="I31" s="156"/>
      <c r="J31" s="156"/>
      <c r="K31" s="132"/>
      <c r="L31" s="156"/>
      <c r="M31" s="156"/>
      <c r="N31" s="156"/>
      <c r="O31" s="156"/>
      <c r="P31" s="156"/>
      <c r="Q31" s="156"/>
      <c r="R31" s="290" t="s">
        <v>415</v>
      </c>
      <c r="S31" s="36">
        <v>2</v>
      </c>
      <c r="T31" s="274"/>
      <c r="U31" s="36"/>
      <c r="V31" s="172"/>
    </row>
    <row r="32" spans="1:22" ht="45" customHeight="1" x14ac:dyDescent="0.4">
      <c r="A32" s="849" t="s">
        <v>236</v>
      </c>
      <c r="B32" s="704"/>
      <c r="C32" s="832">
        <v>9</v>
      </c>
      <c r="D32" s="42"/>
      <c r="E32" s="42"/>
      <c r="F32" s="156"/>
      <c r="G32" s="156"/>
      <c r="H32" s="156"/>
      <c r="I32" s="156"/>
      <c r="J32" s="156"/>
      <c r="K32" s="132"/>
      <c r="L32" s="156"/>
      <c r="M32" s="156"/>
      <c r="N32" s="156"/>
      <c r="O32" s="156"/>
      <c r="P32" s="156"/>
      <c r="Q32" s="156"/>
      <c r="R32" s="290" t="s">
        <v>416</v>
      </c>
      <c r="S32" s="36">
        <v>3</v>
      </c>
      <c r="T32" s="274"/>
      <c r="U32" s="36"/>
      <c r="V32" s="172"/>
    </row>
    <row r="33" spans="1:22" ht="45" customHeight="1" x14ac:dyDescent="0.4">
      <c r="A33" s="850"/>
      <c r="B33" s="705"/>
      <c r="C33" s="833"/>
      <c r="D33" s="42"/>
      <c r="E33" s="42"/>
      <c r="F33" s="156"/>
      <c r="G33" s="156"/>
      <c r="H33" s="156"/>
      <c r="I33" s="156"/>
      <c r="J33" s="156"/>
      <c r="K33" s="132"/>
      <c r="L33" s="156"/>
      <c r="M33" s="156"/>
      <c r="N33" s="156"/>
      <c r="O33" s="156"/>
      <c r="P33" s="156"/>
      <c r="Q33" s="156"/>
      <c r="R33" s="290" t="s">
        <v>417</v>
      </c>
      <c r="S33" s="36">
        <v>2</v>
      </c>
      <c r="T33" s="274"/>
      <c r="U33" s="16"/>
      <c r="V33" s="172"/>
    </row>
    <row r="34" spans="1:22" ht="45" customHeight="1" x14ac:dyDescent="0.4">
      <c r="A34" s="850"/>
      <c r="B34" s="705"/>
      <c r="C34" s="833"/>
      <c r="D34" s="42"/>
      <c r="E34" s="42"/>
      <c r="F34" s="156"/>
      <c r="G34" s="156"/>
      <c r="H34" s="156"/>
      <c r="I34" s="156"/>
      <c r="J34" s="156"/>
      <c r="K34" s="132"/>
      <c r="L34" s="156"/>
      <c r="M34" s="156"/>
      <c r="N34" s="156"/>
      <c r="O34" s="156"/>
      <c r="P34" s="156"/>
      <c r="Q34" s="156"/>
      <c r="R34" s="290" t="s">
        <v>418</v>
      </c>
      <c r="S34" s="36">
        <v>2</v>
      </c>
      <c r="T34" s="274"/>
      <c r="U34" s="16"/>
      <c r="V34" s="172"/>
    </row>
    <row r="35" spans="1:22" ht="45" customHeight="1" x14ac:dyDescent="0.4">
      <c r="A35" s="851"/>
      <c r="B35" s="706"/>
      <c r="C35" s="834"/>
      <c r="D35" s="42"/>
      <c r="E35" s="42"/>
      <c r="F35" s="158"/>
      <c r="G35" s="158"/>
      <c r="H35" s="158"/>
      <c r="I35" s="158"/>
      <c r="J35" s="158"/>
      <c r="K35" s="348"/>
      <c r="L35" s="158"/>
      <c r="M35" s="158"/>
      <c r="N35" s="158"/>
      <c r="O35" s="158"/>
      <c r="P35" s="158"/>
      <c r="Q35" s="158"/>
      <c r="R35" s="345" t="s">
        <v>419</v>
      </c>
      <c r="S35" s="163">
        <v>2</v>
      </c>
      <c r="T35" s="346"/>
      <c r="U35" s="94"/>
      <c r="V35" s="172"/>
    </row>
    <row r="36" spans="1:22" ht="45" customHeight="1" x14ac:dyDescent="0.4">
      <c r="A36" s="293" t="s">
        <v>71</v>
      </c>
      <c r="B36" s="295">
        <f>B9+B12+B16+B21</f>
        <v>30</v>
      </c>
      <c r="C36" s="296">
        <f>C16+C22+C23+C25+C26+C28+C32</f>
        <v>59</v>
      </c>
      <c r="D36" s="532">
        <f>SUM(D9:D35)</f>
        <v>4</v>
      </c>
      <c r="E36" s="531">
        <f>SUM(E9:E35)</f>
        <v>7</v>
      </c>
      <c r="F36" s="347"/>
      <c r="G36" s="347"/>
      <c r="H36" s="347"/>
      <c r="I36" s="347"/>
      <c r="J36" s="347"/>
      <c r="K36" s="334">
        <f>SUM(K9:K35)</f>
        <v>16</v>
      </c>
      <c r="L36" s="347"/>
      <c r="M36" s="347"/>
      <c r="N36" s="347"/>
      <c r="O36" s="334">
        <f>SUM(O9:O35)</f>
        <v>66</v>
      </c>
      <c r="P36" s="347"/>
      <c r="Q36" s="347"/>
      <c r="R36" s="347"/>
      <c r="S36" s="334">
        <f>SUM(S9:S35)</f>
        <v>18</v>
      </c>
      <c r="T36" s="347"/>
      <c r="U36" s="347"/>
      <c r="V36" s="349">
        <f>SUM(F36:U36)</f>
        <v>100</v>
      </c>
    </row>
    <row r="37" spans="1:22" x14ac:dyDescent="0.4">
      <c r="B37" s="848">
        <f>SUM(B36+C36+D36+E36)</f>
        <v>100</v>
      </c>
      <c r="C37" s="848"/>
      <c r="D37" s="848"/>
      <c r="E37" s="848"/>
    </row>
  </sheetData>
  <mergeCells count="49">
    <mergeCell ref="B37:E37"/>
    <mergeCell ref="A16:A20"/>
    <mergeCell ref="B16:B20"/>
    <mergeCell ref="C16:C20"/>
    <mergeCell ref="H7:H8"/>
    <mergeCell ref="A9:A11"/>
    <mergeCell ref="A32:A35"/>
    <mergeCell ref="A28:A31"/>
    <mergeCell ref="A12:A14"/>
    <mergeCell ref="I7:I8"/>
    <mergeCell ref="B28:B31"/>
    <mergeCell ref="B32:B35"/>
    <mergeCell ref="C28:C31"/>
    <mergeCell ref="C32:C35"/>
    <mergeCell ref="F7:F8"/>
    <mergeCell ref="B9:B11"/>
    <mergeCell ref="B12:B14"/>
    <mergeCell ref="D7:D8"/>
    <mergeCell ref="E7:E8"/>
    <mergeCell ref="G7:G8"/>
    <mergeCell ref="B7:B8"/>
    <mergeCell ref="C7:C8"/>
    <mergeCell ref="A1:U1"/>
    <mergeCell ref="A2:U2"/>
    <mergeCell ref="A4:A5"/>
    <mergeCell ref="T5:U5"/>
    <mergeCell ref="T6:U6"/>
    <mergeCell ref="F6:I6"/>
    <mergeCell ref="J6:K6"/>
    <mergeCell ref="L6:M6"/>
    <mergeCell ref="N6:O6"/>
    <mergeCell ref="P6:Q6"/>
    <mergeCell ref="B3:E6"/>
    <mergeCell ref="V2:V7"/>
    <mergeCell ref="F3:I3"/>
    <mergeCell ref="J3:M3"/>
    <mergeCell ref="N3:Q3"/>
    <mergeCell ref="R3:U3"/>
    <mergeCell ref="F4:I4"/>
    <mergeCell ref="J4:M4"/>
    <mergeCell ref="N4:Q4"/>
    <mergeCell ref="R4:U4"/>
    <mergeCell ref="F5:I5"/>
    <mergeCell ref="J5:K5"/>
    <mergeCell ref="L5:M5"/>
    <mergeCell ref="R6:S6"/>
    <mergeCell ref="N5:O5"/>
    <mergeCell ref="P5:Q5"/>
    <mergeCell ref="R5:S5"/>
  </mergeCells>
  <phoneticPr fontId="26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3D71F-11A6-4E8B-BBC3-E71F3ECB19D0}">
  <dimension ref="A1:CL37"/>
  <sheetViews>
    <sheetView zoomScale="84" zoomScaleNormal="50" workbookViewId="0">
      <pane xSplit="6" ySplit="8" topLeftCell="G13" activePane="bottomRight" state="frozen"/>
      <selection pane="topRight" activeCell="G1" sqref="G1"/>
      <selection pane="bottomLeft" activeCell="A9" sqref="A9"/>
      <selection pane="bottomRight" activeCell="C37" sqref="C37:F37"/>
    </sheetView>
  </sheetViews>
  <sheetFormatPr baseColWidth="10" defaultColWidth="10" defaultRowHeight="24" x14ac:dyDescent="0.4"/>
  <cols>
    <col min="1" max="1" width="3.5" style="63" bestFit="1" customWidth="1"/>
    <col min="2" max="2" width="60.5" style="1" bestFit="1" customWidth="1"/>
    <col min="3" max="6" width="7.33203125" style="13" customWidth="1"/>
    <col min="7" max="7" width="63.83203125" style="1" customWidth="1"/>
    <col min="8" max="10" width="6.5" style="1" customWidth="1"/>
    <col min="11" max="11" width="65.6640625" style="1" customWidth="1"/>
    <col min="12" max="14" width="6.6640625" style="1" customWidth="1"/>
    <col min="15" max="15" width="65.6640625" style="1" customWidth="1"/>
    <col min="16" max="18" width="7.1640625" style="1" customWidth="1"/>
    <col min="19" max="19" width="57.83203125" style="1" customWidth="1"/>
    <col min="20" max="22" width="7.1640625" style="1" customWidth="1"/>
    <col min="23" max="23" width="76" style="1" customWidth="1"/>
    <col min="24" max="16384" width="10" style="1"/>
  </cols>
  <sheetData>
    <row r="1" spans="1:90" ht="27" x14ac:dyDescent="0.4">
      <c r="A1" s="856" t="s">
        <v>18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6"/>
      <c r="M1" s="856"/>
      <c r="N1" s="856"/>
      <c r="O1" s="856"/>
      <c r="P1" s="856"/>
      <c r="Q1" s="856"/>
      <c r="R1" s="856"/>
      <c r="S1" s="856"/>
      <c r="T1" s="856"/>
      <c r="U1" s="856"/>
      <c r="V1" s="856"/>
    </row>
    <row r="2" spans="1:90" ht="33" x14ac:dyDescent="0.55000000000000004">
      <c r="A2" s="863" t="s">
        <v>196</v>
      </c>
      <c r="B2" s="863"/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4"/>
      <c r="W2" s="805" t="s">
        <v>302</v>
      </c>
    </row>
    <row r="3" spans="1:90" ht="21" customHeight="1" x14ac:dyDescent="0.4">
      <c r="A3" s="865" t="s">
        <v>73</v>
      </c>
      <c r="B3" s="865"/>
      <c r="C3" s="664" t="s">
        <v>74</v>
      </c>
      <c r="D3" s="665"/>
      <c r="E3" s="665"/>
      <c r="F3" s="666"/>
      <c r="G3" s="687" t="s">
        <v>28</v>
      </c>
      <c r="H3" s="687"/>
      <c r="I3" s="687"/>
      <c r="J3" s="687"/>
      <c r="K3" s="688" t="s">
        <v>30</v>
      </c>
      <c r="L3" s="688"/>
      <c r="M3" s="688"/>
      <c r="N3" s="688"/>
      <c r="O3" s="689" t="s">
        <v>75</v>
      </c>
      <c r="P3" s="689"/>
      <c r="Q3" s="689"/>
      <c r="R3" s="689"/>
      <c r="S3" s="690" t="s">
        <v>55</v>
      </c>
      <c r="T3" s="691"/>
      <c r="U3" s="691"/>
      <c r="V3" s="692"/>
      <c r="W3" s="805"/>
    </row>
    <row r="4" spans="1:90" x14ac:dyDescent="0.4">
      <c r="A4" s="805" t="s">
        <v>76</v>
      </c>
      <c r="B4" s="805"/>
      <c r="C4" s="667"/>
      <c r="D4" s="668"/>
      <c r="E4" s="668"/>
      <c r="F4" s="669"/>
      <c r="G4" s="695" t="s">
        <v>77</v>
      </c>
      <c r="H4" s="695"/>
      <c r="I4" s="695"/>
      <c r="J4" s="695"/>
      <c r="K4" s="696" t="s">
        <v>78</v>
      </c>
      <c r="L4" s="696"/>
      <c r="M4" s="696"/>
      <c r="N4" s="696"/>
      <c r="O4" s="697" t="s">
        <v>79</v>
      </c>
      <c r="P4" s="697"/>
      <c r="Q4" s="697"/>
      <c r="R4" s="697"/>
      <c r="S4" s="698" t="s">
        <v>80</v>
      </c>
      <c r="T4" s="699"/>
      <c r="U4" s="699"/>
      <c r="V4" s="700"/>
      <c r="W4" s="805"/>
    </row>
    <row r="5" spans="1:90" x14ac:dyDescent="0.4">
      <c r="A5" s="805"/>
      <c r="B5" s="805"/>
      <c r="C5" s="667"/>
      <c r="D5" s="668"/>
      <c r="E5" s="668"/>
      <c r="F5" s="669"/>
      <c r="G5" s="701" t="s">
        <v>197</v>
      </c>
      <c r="H5" s="702"/>
      <c r="I5" s="702"/>
      <c r="J5" s="703"/>
      <c r="K5" s="676" t="s">
        <v>198</v>
      </c>
      <c r="L5" s="787"/>
      <c r="M5" s="787"/>
      <c r="N5" s="677"/>
      <c r="O5" s="679" t="s">
        <v>199</v>
      </c>
      <c r="P5" s="789"/>
      <c r="Q5" s="789"/>
      <c r="R5" s="681"/>
      <c r="S5" s="682" t="s">
        <v>200</v>
      </c>
      <c r="T5" s="791"/>
      <c r="U5" s="791"/>
      <c r="V5" s="683"/>
      <c r="W5" s="805"/>
    </row>
    <row r="6" spans="1:90" x14ac:dyDescent="0.4">
      <c r="A6" s="805" t="s">
        <v>81</v>
      </c>
      <c r="B6" s="805"/>
      <c r="C6" s="667"/>
      <c r="D6" s="668"/>
      <c r="E6" s="668"/>
      <c r="F6" s="669"/>
      <c r="G6" s="701" t="s">
        <v>201</v>
      </c>
      <c r="H6" s="702"/>
      <c r="I6" s="702"/>
      <c r="J6" s="703"/>
      <c r="K6" s="676" t="s">
        <v>201</v>
      </c>
      <c r="L6" s="787"/>
      <c r="M6" s="787"/>
      <c r="N6" s="677"/>
      <c r="O6" s="679" t="s">
        <v>202</v>
      </c>
      <c r="P6" s="789"/>
      <c r="Q6" s="789"/>
      <c r="R6" s="681"/>
      <c r="S6" s="682" t="s">
        <v>203</v>
      </c>
      <c r="T6" s="791"/>
      <c r="U6" s="791"/>
      <c r="V6" s="683"/>
      <c r="W6" s="805"/>
    </row>
    <row r="7" spans="1:90" x14ac:dyDescent="0.4">
      <c r="A7" s="805"/>
      <c r="B7" s="805"/>
      <c r="C7" s="667"/>
      <c r="D7" s="668"/>
      <c r="E7" s="668"/>
      <c r="F7" s="669"/>
      <c r="G7" s="701"/>
      <c r="H7" s="702"/>
      <c r="I7" s="702"/>
      <c r="J7" s="703"/>
      <c r="K7" s="676" t="s">
        <v>204</v>
      </c>
      <c r="L7" s="787"/>
      <c r="M7" s="787"/>
      <c r="N7" s="677"/>
      <c r="O7" s="679" t="s">
        <v>205</v>
      </c>
      <c r="P7" s="789"/>
      <c r="Q7" s="789"/>
      <c r="R7" s="681"/>
      <c r="S7" s="682" t="s">
        <v>206</v>
      </c>
      <c r="T7" s="791"/>
      <c r="U7" s="791"/>
      <c r="V7" s="683"/>
      <c r="W7" s="805"/>
    </row>
    <row r="8" spans="1:90" x14ac:dyDescent="0.4">
      <c r="A8" s="865" t="s">
        <v>24</v>
      </c>
      <c r="B8" s="865"/>
      <c r="C8" s="670"/>
      <c r="D8" s="671"/>
      <c r="E8" s="671"/>
      <c r="F8" s="672"/>
      <c r="G8" s="4" t="s">
        <v>82</v>
      </c>
      <c r="H8" s="5" t="s">
        <v>83</v>
      </c>
      <c r="I8" s="4" t="s">
        <v>84</v>
      </c>
      <c r="J8" s="5" t="s">
        <v>83</v>
      </c>
      <c r="K8" s="6" t="s">
        <v>82</v>
      </c>
      <c r="L8" s="5" t="s">
        <v>83</v>
      </c>
      <c r="M8" s="6" t="s">
        <v>84</v>
      </c>
      <c r="N8" s="5" t="s">
        <v>83</v>
      </c>
      <c r="O8" s="7" t="s">
        <v>82</v>
      </c>
      <c r="P8" s="5" t="s">
        <v>83</v>
      </c>
      <c r="Q8" s="7" t="s">
        <v>84</v>
      </c>
      <c r="R8" s="5" t="s">
        <v>83</v>
      </c>
      <c r="S8" s="8" t="s">
        <v>82</v>
      </c>
      <c r="T8" s="5" t="s">
        <v>83</v>
      </c>
      <c r="U8" s="8" t="s">
        <v>84</v>
      </c>
      <c r="V8" s="5" t="s">
        <v>83</v>
      </c>
      <c r="W8" s="805"/>
    </row>
    <row r="9" spans="1:90" s="64" customFormat="1" ht="25" x14ac:dyDescent="0.4">
      <c r="A9" s="857" t="s">
        <v>141</v>
      </c>
      <c r="B9" s="858"/>
      <c r="C9" s="297" t="s">
        <v>26</v>
      </c>
      <c r="D9" s="298" t="s">
        <v>27</v>
      </c>
      <c r="E9" s="455" t="s">
        <v>474</v>
      </c>
      <c r="F9" s="482" t="s">
        <v>475</v>
      </c>
      <c r="G9" s="300" t="s">
        <v>141</v>
      </c>
      <c r="H9" s="5"/>
      <c r="I9" s="4"/>
      <c r="J9" s="5"/>
      <c r="K9" s="6"/>
      <c r="L9" s="5"/>
      <c r="M9" s="6"/>
      <c r="N9" s="5"/>
      <c r="O9" s="7"/>
      <c r="P9" s="5"/>
      <c r="Q9" s="7"/>
      <c r="R9" s="5"/>
      <c r="S9" s="8"/>
      <c r="T9" s="5"/>
      <c r="U9" s="8"/>
      <c r="V9" s="5"/>
      <c r="W9" s="175" t="s">
        <v>208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s="64" customFormat="1" ht="21" customHeight="1" x14ac:dyDescent="0.4">
      <c r="A10" s="9">
        <v>1</v>
      </c>
      <c r="B10" s="301" t="s">
        <v>207</v>
      </c>
      <c r="C10" s="314">
        <v>3</v>
      </c>
      <c r="D10" s="299"/>
      <c r="E10" s="299"/>
      <c r="F10" s="299"/>
      <c r="G10" s="316" t="s">
        <v>420</v>
      </c>
      <c r="H10" s="315">
        <v>3</v>
      </c>
      <c r="I10" s="167"/>
      <c r="J10" s="2"/>
      <c r="K10" s="6"/>
      <c r="L10" s="5"/>
      <c r="M10" s="6"/>
      <c r="N10" s="5"/>
      <c r="O10" s="7"/>
      <c r="P10" s="5"/>
      <c r="Q10" s="7"/>
      <c r="R10" s="5"/>
      <c r="S10" s="8"/>
      <c r="T10" s="5"/>
      <c r="U10" s="8"/>
      <c r="V10" s="5"/>
      <c r="W10" s="175" t="s">
        <v>210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64" customFormat="1" ht="21" customHeight="1" x14ac:dyDescent="0.4">
      <c r="A11" s="9">
        <v>2</v>
      </c>
      <c r="B11" s="302" t="s">
        <v>209</v>
      </c>
      <c r="C11" s="126">
        <v>2</v>
      </c>
      <c r="D11" s="188"/>
      <c r="E11" s="454"/>
      <c r="F11" s="454"/>
      <c r="G11" s="316" t="s">
        <v>420</v>
      </c>
      <c r="H11" s="9">
        <v>2</v>
      </c>
      <c r="I11" s="167"/>
      <c r="J11" s="2"/>
      <c r="K11" s="6"/>
      <c r="L11" s="5"/>
      <c r="M11" s="6"/>
      <c r="N11" s="5"/>
      <c r="O11" s="7"/>
      <c r="P11" s="5"/>
      <c r="Q11" s="7"/>
      <c r="R11" s="5"/>
      <c r="S11" s="8"/>
      <c r="T11" s="5"/>
      <c r="U11" s="8"/>
      <c r="V11" s="5"/>
      <c r="W11" s="175" t="s">
        <v>225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s="65" customFormat="1" ht="21" customHeight="1" x14ac:dyDescent="0.4">
      <c r="A12" s="854" t="s">
        <v>143</v>
      </c>
      <c r="B12" s="855"/>
      <c r="C12" s="9"/>
      <c r="D12" s="9"/>
      <c r="E12" s="9"/>
      <c r="F12" s="9"/>
      <c r="G12" s="2"/>
      <c r="H12" s="9"/>
      <c r="I12" s="2"/>
      <c r="J12" s="2"/>
      <c r="K12" s="854" t="s">
        <v>143</v>
      </c>
      <c r="L12" s="855"/>
      <c r="M12" s="6"/>
      <c r="N12" s="2"/>
      <c r="O12" s="7"/>
      <c r="P12" s="5"/>
      <c r="Q12" s="7"/>
      <c r="R12" s="5"/>
      <c r="S12" s="8"/>
      <c r="T12" s="5"/>
      <c r="U12" s="8"/>
      <c r="V12" s="5"/>
      <c r="W12" s="175" t="s">
        <v>221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65" customFormat="1" ht="21" customHeight="1" x14ac:dyDescent="0.4">
      <c r="A13" s="9">
        <v>1</v>
      </c>
      <c r="B13" s="303" t="s">
        <v>34</v>
      </c>
      <c r="C13" s="126">
        <v>1</v>
      </c>
      <c r="D13" s="10"/>
      <c r="E13" s="10"/>
      <c r="F13" s="10"/>
      <c r="G13" s="190"/>
      <c r="H13" s="9"/>
      <c r="I13" s="2"/>
      <c r="J13" s="2"/>
      <c r="K13" s="317" t="s">
        <v>421</v>
      </c>
      <c r="L13" s="2">
        <v>1</v>
      </c>
      <c r="M13" s="6"/>
      <c r="N13" s="2"/>
      <c r="O13" s="7"/>
      <c r="P13" s="5"/>
      <c r="Q13" s="7"/>
      <c r="R13" s="5"/>
      <c r="S13" s="8"/>
      <c r="T13" s="5"/>
      <c r="U13" s="8"/>
      <c r="V13" s="5"/>
      <c r="W13" s="175" t="s">
        <v>222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s="65" customFormat="1" ht="21" customHeight="1" x14ac:dyDescent="0.4">
      <c r="A14" s="9">
        <v>2</v>
      </c>
      <c r="B14" s="304" t="s">
        <v>211</v>
      </c>
      <c r="C14" s="126">
        <v>2</v>
      </c>
      <c r="D14" s="10"/>
      <c r="E14" s="10"/>
      <c r="F14" s="10"/>
      <c r="G14" s="66"/>
      <c r="H14" s="12"/>
      <c r="I14" s="67"/>
      <c r="J14" s="67"/>
      <c r="K14" s="317" t="s">
        <v>421</v>
      </c>
      <c r="L14" s="9">
        <v>2</v>
      </c>
      <c r="M14" s="6"/>
      <c r="N14" s="67"/>
      <c r="O14" s="7"/>
      <c r="P14" s="5"/>
      <c r="Q14" s="7"/>
      <c r="R14" s="5"/>
      <c r="S14" s="8"/>
      <c r="T14" s="5"/>
      <c r="U14" s="8"/>
      <c r="V14" s="5"/>
      <c r="W14" s="17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65" customFormat="1" ht="21" customHeight="1" x14ac:dyDescent="0.4">
      <c r="A15" s="187">
        <v>3</v>
      </c>
      <c r="B15" s="305" t="s">
        <v>212</v>
      </c>
      <c r="C15" s="193">
        <v>2</v>
      </c>
      <c r="D15" s="187"/>
      <c r="E15" s="187"/>
      <c r="F15" s="187"/>
      <c r="G15" s="187"/>
      <c r="H15" s="68"/>
      <c r="I15" s="187"/>
      <c r="J15" s="187"/>
      <c r="K15" s="317" t="s">
        <v>421</v>
      </c>
      <c r="L15" s="10">
        <v>2</v>
      </c>
      <c r="M15" s="6"/>
      <c r="N15" s="66"/>
      <c r="O15" s="7"/>
      <c r="P15" s="5"/>
      <c r="Q15" s="7"/>
      <c r="R15" s="5"/>
      <c r="S15" s="8"/>
      <c r="T15" s="5"/>
      <c r="U15" s="8"/>
      <c r="V15" s="5"/>
      <c r="W15" s="142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s="65" customFormat="1" ht="21" customHeight="1" x14ac:dyDescent="0.4">
      <c r="A16" s="187"/>
      <c r="B16" s="305"/>
      <c r="C16" s="193"/>
      <c r="D16" s="192"/>
      <c r="E16" s="533">
        <v>1</v>
      </c>
      <c r="F16" s="192"/>
      <c r="G16" s="192"/>
      <c r="H16" s="68"/>
      <c r="I16" s="192"/>
      <c r="J16" s="192"/>
      <c r="K16" s="534" t="s">
        <v>494</v>
      </c>
      <c r="L16" s="10">
        <v>1</v>
      </c>
      <c r="M16" s="6"/>
      <c r="N16" s="66"/>
      <c r="O16" s="7"/>
      <c r="P16" s="5"/>
      <c r="Q16" s="7"/>
      <c r="R16" s="5"/>
      <c r="S16" s="8"/>
      <c r="T16" s="5"/>
      <c r="U16" s="8"/>
      <c r="V16" s="5"/>
      <c r="W16" s="14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s="65" customFormat="1" ht="21" customHeight="1" x14ac:dyDescent="0.4">
      <c r="A17" s="187">
        <v>4</v>
      </c>
      <c r="B17" s="305" t="s">
        <v>213</v>
      </c>
      <c r="C17" s="193">
        <v>3</v>
      </c>
      <c r="D17" s="192"/>
      <c r="E17" s="192"/>
      <c r="F17" s="192"/>
      <c r="G17" s="66"/>
      <c r="H17" s="12"/>
      <c r="I17" s="66"/>
      <c r="J17" s="66"/>
      <c r="K17" s="317" t="s">
        <v>421</v>
      </c>
      <c r="L17" s="10">
        <v>3</v>
      </c>
      <c r="M17" s="6"/>
      <c r="N17" s="66"/>
      <c r="O17" s="7"/>
      <c r="P17" s="5"/>
      <c r="Q17" s="7"/>
      <c r="R17" s="5"/>
      <c r="S17" s="8"/>
      <c r="T17" s="5"/>
      <c r="U17" s="8"/>
      <c r="V17" s="5"/>
      <c r="W17" s="14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s="65" customFormat="1" ht="21" customHeight="1" x14ac:dyDescent="0.4">
      <c r="A18" s="192"/>
      <c r="B18" s="535"/>
      <c r="C18" s="536"/>
      <c r="D18" s="192"/>
      <c r="E18" s="533">
        <v>1</v>
      </c>
      <c r="F18" s="192"/>
      <c r="G18" s="66"/>
      <c r="H18" s="12"/>
      <c r="I18" s="66"/>
      <c r="J18" s="66"/>
      <c r="K18" s="534" t="s">
        <v>494</v>
      </c>
      <c r="L18" s="10">
        <v>1</v>
      </c>
      <c r="M18" s="459"/>
      <c r="N18" s="66"/>
      <c r="O18" s="463"/>
      <c r="P18" s="498"/>
      <c r="Q18" s="7"/>
      <c r="R18" s="498"/>
      <c r="S18" s="8"/>
      <c r="T18" s="5"/>
      <c r="U18" s="8"/>
      <c r="V18" s="5"/>
      <c r="W18" s="14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s="71" customFormat="1" ht="21" customHeight="1" x14ac:dyDescent="0.4">
      <c r="A19" s="859" t="s">
        <v>145</v>
      </c>
      <c r="B19" s="860"/>
      <c r="C19" s="81"/>
      <c r="D19" s="81"/>
      <c r="E19" s="81"/>
      <c r="F19" s="81"/>
      <c r="G19" s="11"/>
      <c r="H19" s="12"/>
      <c r="I19" s="11"/>
      <c r="J19" s="11"/>
      <c r="K19" s="11"/>
      <c r="L19" s="81"/>
      <c r="M19" s="11"/>
      <c r="N19" s="11"/>
      <c r="O19" s="318" t="s">
        <v>145</v>
      </c>
      <c r="P19" s="66"/>
      <c r="Q19" s="7"/>
      <c r="R19" s="11"/>
      <c r="S19" s="8"/>
      <c r="T19" s="5"/>
      <c r="U19" s="8"/>
      <c r="V19" s="5"/>
      <c r="W19" s="14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s="71" customFormat="1" ht="21" customHeight="1" x14ac:dyDescent="0.4">
      <c r="A20" s="9">
        <v>1</v>
      </c>
      <c r="B20" s="306" t="s">
        <v>214</v>
      </c>
      <c r="C20" s="122">
        <v>3</v>
      </c>
      <c r="D20" s="81"/>
      <c r="E20" s="81"/>
      <c r="F20" s="81"/>
      <c r="G20" s="11"/>
      <c r="H20" s="12"/>
      <c r="I20" s="11"/>
      <c r="J20" s="11"/>
      <c r="K20" s="11"/>
      <c r="L20" s="12"/>
      <c r="M20" s="11"/>
      <c r="N20" s="11"/>
      <c r="O20" s="319" t="s">
        <v>421</v>
      </c>
      <c r="P20" s="10">
        <v>3</v>
      </c>
      <c r="Q20" s="7"/>
      <c r="R20" s="11"/>
      <c r="S20" s="8"/>
      <c r="T20" s="5"/>
      <c r="U20" s="8"/>
      <c r="V20" s="5"/>
      <c r="W20" s="142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s="71" customFormat="1" ht="21" customHeight="1" x14ac:dyDescent="0.4">
      <c r="A21" s="9"/>
      <c r="B21" s="306"/>
      <c r="C21" s="122"/>
      <c r="D21" s="81"/>
      <c r="E21" s="509">
        <v>1</v>
      </c>
      <c r="F21" s="81"/>
      <c r="G21" s="11"/>
      <c r="H21" s="12"/>
      <c r="I21" s="11"/>
      <c r="J21" s="11"/>
      <c r="K21" s="11"/>
      <c r="L21" s="12"/>
      <c r="M21" s="11"/>
      <c r="N21" s="11"/>
      <c r="O21" s="534" t="s">
        <v>494</v>
      </c>
      <c r="P21" s="10">
        <v>1</v>
      </c>
      <c r="Q21" s="7"/>
      <c r="R21" s="11"/>
      <c r="S21" s="8"/>
      <c r="T21" s="5"/>
      <c r="U21" s="8"/>
      <c r="V21" s="5"/>
      <c r="W21" s="142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s="71" customFormat="1" ht="21" customHeight="1" x14ac:dyDescent="0.4">
      <c r="A22" s="9">
        <v>2</v>
      </c>
      <c r="B22" s="307" t="s">
        <v>215</v>
      </c>
      <c r="C22" s="122">
        <v>3</v>
      </c>
      <c r="D22" s="81"/>
      <c r="E22" s="81"/>
      <c r="F22" s="81"/>
      <c r="G22" s="11"/>
      <c r="H22" s="12"/>
      <c r="I22" s="11"/>
      <c r="J22" s="11"/>
      <c r="K22" s="11"/>
      <c r="L22" s="12"/>
      <c r="M22" s="11"/>
      <c r="N22" s="11"/>
      <c r="O22" s="319" t="s">
        <v>421</v>
      </c>
      <c r="P22" s="10">
        <v>3</v>
      </c>
      <c r="Q22" s="7"/>
      <c r="R22" s="11"/>
      <c r="S22" s="8"/>
      <c r="T22" s="5"/>
      <c r="U22" s="8"/>
      <c r="V22" s="5"/>
      <c r="W22" s="14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s="71" customFormat="1" ht="21" customHeight="1" x14ac:dyDescent="0.4">
      <c r="A23" s="9"/>
      <c r="B23" s="307"/>
      <c r="C23" s="122"/>
      <c r="D23" s="81"/>
      <c r="E23" s="509">
        <v>2</v>
      </c>
      <c r="F23" s="81"/>
      <c r="G23" s="11"/>
      <c r="H23" s="12"/>
      <c r="I23" s="11"/>
      <c r="J23" s="11"/>
      <c r="K23" s="11"/>
      <c r="L23" s="12"/>
      <c r="M23" s="11"/>
      <c r="N23" s="11"/>
      <c r="O23" s="534" t="s">
        <v>494</v>
      </c>
      <c r="P23" s="10">
        <v>2</v>
      </c>
      <c r="Q23" s="7"/>
      <c r="R23" s="11"/>
      <c r="S23" s="8"/>
      <c r="T23" s="5"/>
      <c r="U23" s="8"/>
      <c r="V23" s="5"/>
      <c r="W23" s="14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s="71" customFormat="1" ht="21" customHeight="1" x14ac:dyDescent="0.4">
      <c r="A24" s="9">
        <v>3</v>
      </c>
      <c r="B24" s="308" t="s">
        <v>216</v>
      </c>
      <c r="C24" s="122">
        <v>4</v>
      </c>
      <c r="D24" s="81"/>
      <c r="E24" s="81"/>
      <c r="F24" s="81"/>
      <c r="G24" s="11"/>
      <c r="H24" s="12"/>
      <c r="I24" s="11"/>
      <c r="J24" s="11"/>
      <c r="K24" s="11"/>
      <c r="L24" s="12"/>
      <c r="M24" s="11"/>
      <c r="N24" s="11"/>
      <c r="O24" s="319" t="s">
        <v>421</v>
      </c>
      <c r="P24" s="10">
        <v>4</v>
      </c>
      <c r="Q24" s="7"/>
      <c r="R24" s="11"/>
      <c r="S24" s="8"/>
      <c r="T24" s="5"/>
      <c r="U24" s="8"/>
      <c r="V24" s="5"/>
      <c r="W24" s="14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s="71" customFormat="1" ht="21" customHeight="1" x14ac:dyDescent="0.4">
      <c r="A25" s="9">
        <v>4</v>
      </c>
      <c r="B25" s="309" t="s">
        <v>217</v>
      </c>
      <c r="C25" s="122">
        <v>4</v>
      </c>
      <c r="D25" s="81"/>
      <c r="E25" s="81"/>
      <c r="F25" s="81"/>
      <c r="G25" s="11"/>
      <c r="H25" s="12"/>
      <c r="I25" s="11"/>
      <c r="J25" s="11"/>
      <c r="K25" s="11"/>
      <c r="L25" s="12"/>
      <c r="M25" s="11"/>
      <c r="N25" s="11"/>
      <c r="O25" s="319" t="s">
        <v>421</v>
      </c>
      <c r="P25" s="10">
        <v>4</v>
      </c>
      <c r="Q25" s="7"/>
      <c r="R25" s="11"/>
      <c r="S25" s="8"/>
      <c r="T25" s="5"/>
      <c r="U25" s="8"/>
      <c r="V25" s="5"/>
      <c r="W25" s="14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s="71" customFormat="1" ht="21" customHeight="1" x14ac:dyDescent="0.4">
      <c r="A26" s="9">
        <v>5</v>
      </c>
      <c r="B26" s="310" t="s">
        <v>218</v>
      </c>
      <c r="C26" s="122">
        <v>4</v>
      </c>
      <c r="D26" s="81"/>
      <c r="E26" s="81"/>
      <c r="F26" s="81"/>
      <c r="G26" s="11"/>
      <c r="H26" s="12"/>
      <c r="I26" s="11"/>
      <c r="J26" s="11"/>
      <c r="K26" s="11"/>
      <c r="L26" s="12"/>
      <c r="M26" s="11"/>
      <c r="N26" s="11"/>
      <c r="O26" s="319" t="s">
        <v>421</v>
      </c>
      <c r="P26" s="10">
        <v>4</v>
      </c>
      <c r="Q26" s="7"/>
      <c r="R26" s="11"/>
      <c r="S26" s="8"/>
      <c r="T26" s="5"/>
      <c r="U26" s="8"/>
      <c r="V26" s="5"/>
      <c r="W26" s="142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s="71" customFormat="1" ht="21" customHeight="1" x14ac:dyDescent="0.4">
      <c r="A27" s="9">
        <v>6</v>
      </c>
      <c r="B27" s="310" t="s">
        <v>219</v>
      </c>
      <c r="C27" s="122">
        <v>2</v>
      </c>
      <c r="D27" s="81"/>
      <c r="E27" s="81"/>
      <c r="F27" s="81"/>
      <c r="G27" s="11"/>
      <c r="H27" s="12"/>
      <c r="I27" s="11"/>
      <c r="J27" s="11"/>
      <c r="K27" s="11"/>
      <c r="L27" s="12"/>
      <c r="M27" s="11"/>
      <c r="N27" s="11"/>
      <c r="O27" s="319" t="s">
        <v>421</v>
      </c>
      <c r="P27" s="10">
        <v>2</v>
      </c>
      <c r="Q27" s="7"/>
      <c r="R27" s="11"/>
      <c r="S27" s="8"/>
      <c r="T27" s="5"/>
      <c r="U27" s="8"/>
      <c r="V27" s="5"/>
      <c r="W27" s="14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s="71" customFormat="1" ht="21" customHeight="1" x14ac:dyDescent="0.4">
      <c r="A28" s="10"/>
      <c r="B28" s="310"/>
      <c r="C28" s="122"/>
      <c r="D28" s="81"/>
      <c r="E28" s="509">
        <v>2</v>
      </c>
      <c r="F28" s="81"/>
      <c r="G28" s="11"/>
      <c r="H28" s="12"/>
      <c r="I28" s="11"/>
      <c r="J28" s="11"/>
      <c r="K28" s="11"/>
      <c r="L28" s="12"/>
      <c r="M28" s="11"/>
      <c r="N28" s="11"/>
      <c r="O28" s="534" t="s">
        <v>494</v>
      </c>
      <c r="P28" s="10">
        <v>2</v>
      </c>
      <c r="Q28" s="463"/>
      <c r="R28" s="11"/>
      <c r="S28" s="464"/>
      <c r="T28" s="5"/>
      <c r="U28" s="8"/>
      <c r="V28" s="5"/>
      <c r="W28" s="14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s="73" customFormat="1" ht="21" customHeight="1" x14ac:dyDescent="0.4">
      <c r="A29" s="857" t="s">
        <v>147</v>
      </c>
      <c r="B29" s="858"/>
      <c r="C29" s="81"/>
      <c r="D29" s="81"/>
      <c r="E29" s="81"/>
      <c r="F29" s="81"/>
      <c r="G29" s="11"/>
      <c r="H29" s="12"/>
      <c r="I29" s="11"/>
      <c r="J29" s="11"/>
      <c r="K29" s="11"/>
      <c r="L29" s="12"/>
      <c r="M29" s="11"/>
      <c r="N29" s="11"/>
      <c r="O29" s="11"/>
      <c r="P29" s="81"/>
      <c r="Q29" s="11"/>
      <c r="R29" s="11"/>
      <c r="S29" s="200" t="s">
        <v>147</v>
      </c>
      <c r="T29" s="5"/>
      <c r="U29" s="8"/>
      <c r="V29" s="12"/>
      <c r="W29" s="142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s="73" customFormat="1" ht="30" x14ac:dyDescent="0.4">
      <c r="A30" s="539">
        <v>1</v>
      </c>
      <c r="B30" s="541" t="s">
        <v>220</v>
      </c>
      <c r="C30" s="311"/>
      <c r="D30" s="74">
        <v>10</v>
      </c>
      <c r="E30" s="81"/>
      <c r="F30" s="81"/>
      <c r="G30" s="11"/>
      <c r="H30" s="12"/>
      <c r="I30" s="11"/>
      <c r="J30" s="11"/>
      <c r="K30" s="11"/>
      <c r="L30" s="12"/>
      <c r="M30" s="11"/>
      <c r="N30" s="11"/>
      <c r="O30" s="11"/>
      <c r="P30" s="12"/>
      <c r="Q30" s="11"/>
      <c r="R30" s="11"/>
      <c r="S30" s="320" t="s">
        <v>422</v>
      </c>
      <c r="T30" s="10">
        <v>10</v>
      </c>
      <c r="U30" s="8"/>
      <c r="V30" s="12"/>
      <c r="W30" s="14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s="73" customFormat="1" ht="30" x14ac:dyDescent="0.4">
      <c r="A31" s="543"/>
      <c r="B31" s="544"/>
      <c r="C31" s="312"/>
      <c r="D31" s="75"/>
      <c r="E31" s="509">
        <v>5</v>
      </c>
      <c r="F31" s="81"/>
      <c r="G31" s="11"/>
      <c r="H31" s="12"/>
      <c r="I31" s="11"/>
      <c r="J31" s="11"/>
      <c r="K31" s="11"/>
      <c r="L31" s="12"/>
      <c r="M31" s="11"/>
      <c r="N31" s="11"/>
      <c r="O31" s="11"/>
      <c r="P31" s="12"/>
      <c r="Q31" s="11"/>
      <c r="R31" s="11"/>
      <c r="S31" s="534" t="s">
        <v>494</v>
      </c>
      <c r="T31" s="10">
        <v>5</v>
      </c>
      <c r="U31" s="8"/>
      <c r="V31" s="12"/>
      <c r="W31" s="14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s="73" customFormat="1" ht="30" x14ac:dyDescent="0.4">
      <c r="A32" s="540"/>
      <c r="B32" s="542"/>
      <c r="C32" s="312"/>
      <c r="D32" s="75">
        <v>15</v>
      </c>
      <c r="E32" s="81"/>
      <c r="F32" s="81"/>
      <c r="G32" s="11"/>
      <c r="H32" s="12"/>
      <c r="I32" s="11"/>
      <c r="J32" s="11"/>
      <c r="K32" s="11"/>
      <c r="L32" s="12"/>
      <c r="M32" s="11"/>
      <c r="N32" s="11"/>
      <c r="O32" s="11"/>
      <c r="P32" s="12"/>
      <c r="Q32" s="11"/>
      <c r="R32" s="11"/>
      <c r="S32" s="320" t="s">
        <v>423</v>
      </c>
      <c r="T32" s="10">
        <v>15</v>
      </c>
      <c r="U32" s="8"/>
      <c r="V32" s="12"/>
      <c r="W32" s="142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s="73" customFormat="1" ht="30" x14ac:dyDescent="0.4">
      <c r="A33" s="72">
        <v>2</v>
      </c>
      <c r="B33" s="76" t="s">
        <v>223</v>
      </c>
      <c r="C33" s="313"/>
      <c r="D33" s="77">
        <v>10</v>
      </c>
      <c r="E33" s="81"/>
      <c r="F33" s="81"/>
      <c r="G33" s="11"/>
      <c r="H33" s="12"/>
      <c r="I33" s="11"/>
      <c r="J33" s="11"/>
      <c r="K33" s="11"/>
      <c r="L33" s="12"/>
      <c r="M33" s="11"/>
      <c r="N33" s="11"/>
      <c r="O33" s="11"/>
      <c r="P33" s="12"/>
      <c r="Q33" s="11"/>
      <c r="R33" s="11"/>
      <c r="S33" s="320" t="s">
        <v>422</v>
      </c>
      <c r="T33" s="10">
        <v>10</v>
      </c>
      <c r="U33" s="8"/>
      <c r="V33" s="12"/>
      <c r="W33" s="142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s="73" customFormat="1" ht="30" x14ac:dyDescent="0.4">
      <c r="A34" s="72"/>
      <c r="B34" s="76"/>
      <c r="C34" s="313"/>
      <c r="D34" s="77"/>
      <c r="E34" s="509">
        <v>5</v>
      </c>
      <c r="F34" s="81"/>
      <c r="G34" s="11"/>
      <c r="H34" s="12"/>
      <c r="I34" s="11"/>
      <c r="J34" s="11"/>
      <c r="K34" s="11"/>
      <c r="L34" s="12"/>
      <c r="M34" s="11"/>
      <c r="N34" s="11"/>
      <c r="O34" s="11"/>
      <c r="P34" s="12"/>
      <c r="Q34" s="11"/>
      <c r="R34" s="11"/>
      <c r="S34" s="534" t="s">
        <v>494</v>
      </c>
      <c r="T34" s="10">
        <v>5</v>
      </c>
      <c r="U34" s="8"/>
      <c r="V34" s="12"/>
      <c r="W34" s="142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s="73" customFormat="1" ht="29.25" customHeight="1" x14ac:dyDescent="0.4">
      <c r="A35" s="72">
        <v>3</v>
      </c>
      <c r="B35" s="78" t="s">
        <v>224</v>
      </c>
      <c r="C35" s="313"/>
      <c r="D35" s="77">
        <v>15</v>
      </c>
      <c r="E35" s="81"/>
      <c r="F35" s="81"/>
      <c r="G35" s="11"/>
      <c r="H35" s="12"/>
      <c r="I35" s="11"/>
      <c r="J35" s="11"/>
      <c r="K35" s="11"/>
      <c r="L35" s="12"/>
      <c r="M35" s="11"/>
      <c r="N35" s="11"/>
      <c r="O35" s="11"/>
      <c r="P35" s="12"/>
      <c r="Q35" s="11"/>
      <c r="R35" s="11"/>
      <c r="S35" s="320" t="s">
        <v>424</v>
      </c>
      <c r="T35" s="10">
        <v>15</v>
      </c>
      <c r="U35" s="8"/>
      <c r="V35" s="12"/>
      <c r="W35" s="142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s="79" customFormat="1" ht="21" customHeight="1" x14ac:dyDescent="0.4">
      <c r="A36" s="861" t="s">
        <v>71</v>
      </c>
      <c r="B36" s="862"/>
      <c r="C36" s="321">
        <f>SUM(C10:C35)</f>
        <v>33</v>
      </c>
      <c r="D36" s="322">
        <f>SUM(D10:D35)</f>
        <v>50</v>
      </c>
      <c r="E36" s="537">
        <f>SUM(E10:E35)</f>
        <v>17</v>
      </c>
      <c r="F36" s="538">
        <f>SUM(F10:F35)</f>
        <v>0</v>
      </c>
      <c r="G36" s="350"/>
      <c r="H36" s="350">
        <f>SUM(H10:H35)</f>
        <v>5</v>
      </c>
      <c r="I36" s="350"/>
      <c r="J36" s="350"/>
      <c r="K36" s="350"/>
      <c r="L36" s="350">
        <f>SUM(L10:L35)</f>
        <v>10</v>
      </c>
      <c r="M36" s="350"/>
      <c r="N36" s="350"/>
      <c r="O36" s="350"/>
      <c r="P36" s="350">
        <f>SUM(P10:P35)</f>
        <v>25</v>
      </c>
      <c r="Q36" s="350"/>
      <c r="R36" s="350"/>
      <c r="S36" s="350"/>
      <c r="T36" s="350">
        <f>SUM(T10:T35)</f>
        <v>60</v>
      </c>
      <c r="U36" s="351"/>
      <c r="V36" s="350"/>
      <c r="W36" s="352">
        <f>SUM(G36:V36)</f>
        <v>100</v>
      </c>
    </row>
    <row r="37" spans="1:90" x14ac:dyDescent="0.4">
      <c r="C37" s="657">
        <f>SUM(C36+D36+E36+F36)</f>
        <v>100</v>
      </c>
      <c r="D37" s="657"/>
      <c r="E37" s="657"/>
      <c r="F37" s="657"/>
      <c r="V37" s="84"/>
    </row>
  </sheetData>
  <mergeCells count="35">
    <mergeCell ref="C37:F37"/>
    <mergeCell ref="A1:V1"/>
    <mergeCell ref="A9:B9"/>
    <mergeCell ref="A12:B12"/>
    <mergeCell ref="A19:B19"/>
    <mergeCell ref="A29:B29"/>
    <mergeCell ref="C3:F8"/>
    <mergeCell ref="A36:B36"/>
    <mergeCell ref="A2:V2"/>
    <mergeCell ref="A3:B3"/>
    <mergeCell ref="A4:B5"/>
    <mergeCell ref="A6:B7"/>
    <mergeCell ref="A8:B8"/>
    <mergeCell ref="S6:V6"/>
    <mergeCell ref="G7:J7"/>
    <mergeCell ref="K7:N7"/>
    <mergeCell ref="K12:L12"/>
    <mergeCell ref="W2:W8"/>
    <mergeCell ref="G3:J3"/>
    <mergeCell ref="K3:N3"/>
    <mergeCell ref="O3:R3"/>
    <mergeCell ref="S3:V3"/>
    <mergeCell ref="G4:J4"/>
    <mergeCell ref="K4:N4"/>
    <mergeCell ref="O4:R4"/>
    <mergeCell ref="S4:V4"/>
    <mergeCell ref="G5:J5"/>
    <mergeCell ref="K5:N5"/>
    <mergeCell ref="O5:R5"/>
    <mergeCell ref="S5:V5"/>
    <mergeCell ref="G6:J6"/>
    <mergeCell ref="K6:N6"/>
    <mergeCell ref="O6:R6"/>
    <mergeCell ref="O7:R7"/>
    <mergeCell ref="S7:V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7207-585A-47D1-8140-B5A7D04EBEAC}">
  <dimension ref="A1:W59"/>
  <sheetViews>
    <sheetView zoomScale="50" zoomScaleNormal="5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27" sqref="A27:XFD27"/>
    </sheetView>
  </sheetViews>
  <sheetFormatPr baseColWidth="10" defaultColWidth="10.1640625" defaultRowHeight="24" x14ac:dyDescent="0.4"/>
  <cols>
    <col min="1" max="1" width="58.83203125" style="1" customWidth="1"/>
    <col min="2" max="5" width="9.33203125" style="13" customWidth="1"/>
    <col min="6" max="6" width="78.5" style="1" customWidth="1"/>
    <col min="7" max="9" width="10" style="1" customWidth="1"/>
    <col min="10" max="10" width="83.5" style="1" customWidth="1"/>
    <col min="11" max="13" width="10.5" style="1" customWidth="1"/>
    <col min="14" max="14" width="80.1640625" style="1" customWidth="1"/>
    <col min="15" max="17" width="11.5" style="1" customWidth="1"/>
    <col min="18" max="18" width="129.33203125" style="1" customWidth="1"/>
    <col min="19" max="21" width="10.83203125" style="1" customWidth="1"/>
    <col min="22" max="22" width="135.1640625" style="1" customWidth="1"/>
    <col min="23" max="252" width="10.1640625" style="1"/>
    <col min="253" max="253" width="58.83203125" style="1" customWidth="1"/>
    <col min="254" max="254" width="9.33203125" style="1" customWidth="1"/>
    <col min="255" max="255" width="38.33203125" style="1" customWidth="1"/>
    <col min="256" max="257" width="9.33203125" style="1" customWidth="1"/>
    <col min="258" max="258" width="10.83203125" style="1" customWidth="1"/>
    <col min="259" max="259" width="33.5" style="1" customWidth="1"/>
    <col min="260" max="260" width="15.83203125" style="1" customWidth="1"/>
    <col min="261" max="261" width="9.33203125" style="1" customWidth="1"/>
    <col min="262" max="262" width="16.6640625" style="1" customWidth="1"/>
    <col min="263" max="263" width="49.5" style="1" customWidth="1"/>
    <col min="264" max="264" width="13.33203125" style="1" customWidth="1"/>
    <col min="265" max="265" width="13.1640625" style="1" customWidth="1"/>
    <col min="266" max="266" width="13.33203125" style="1" customWidth="1"/>
    <col min="267" max="267" width="31.5" style="1" customWidth="1"/>
    <col min="268" max="270" width="10.83203125" style="1" customWidth="1"/>
    <col min="271" max="271" width="81.33203125" style="1" customWidth="1"/>
    <col min="272" max="508" width="10.1640625" style="1"/>
    <col min="509" max="509" width="58.83203125" style="1" customWidth="1"/>
    <col min="510" max="510" width="9.33203125" style="1" customWidth="1"/>
    <col min="511" max="511" width="38.33203125" style="1" customWidth="1"/>
    <col min="512" max="513" width="9.33203125" style="1" customWidth="1"/>
    <col min="514" max="514" width="10.83203125" style="1" customWidth="1"/>
    <col min="515" max="515" width="33.5" style="1" customWidth="1"/>
    <col min="516" max="516" width="15.83203125" style="1" customWidth="1"/>
    <col min="517" max="517" width="9.33203125" style="1" customWidth="1"/>
    <col min="518" max="518" width="16.6640625" style="1" customWidth="1"/>
    <col min="519" max="519" width="49.5" style="1" customWidth="1"/>
    <col min="520" max="520" width="13.33203125" style="1" customWidth="1"/>
    <col min="521" max="521" width="13.1640625" style="1" customWidth="1"/>
    <col min="522" max="522" width="13.33203125" style="1" customWidth="1"/>
    <col min="523" max="523" width="31.5" style="1" customWidth="1"/>
    <col min="524" max="526" width="10.83203125" style="1" customWidth="1"/>
    <col min="527" max="527" width="81.33203125" style="1" customWidth="1"/>
    <col min="528" max="764" width="10.1640625" style="1"/>
    <col min="765" max="765" width="58.83203125" style="1" customWidth="1"/>
    <col min="766" max="766" width="9.33203125" style="1" customWidth="1"/>
    <col min="767" max="767" width="38.33203125" style="1" customWidth="1"/>
    <col min="768" max="769" width="9.33203125" style="1" customWidth="1"/>
    <col min="770" max="770" width="10.83203125" style="1" customWidth="1"/>
    <col min="771" max="771" width="33.5" style="1" customWidth="1"/>
    <col min="772" max="772" width="15.83203125" style="1" customWidth="1"/>
    <col min="773" max="773" width="9.33203125" style="1" customWidth="1"/>
    <col min="774" max="774" width="16.6640625" style="1" customWidth="1"/>
    <col min="775" max="775" width="49.5" style="1" customWidth="1"/>
    <col min="776" max="776" width="13.33203125" style="1" customWidth="1"/>
    <col min="777" max="777" width="13.1640625" style="1" customWidth="1"/>
    <col min="778" max="778" width="13.33203125" style="1" customWidth="1"/>
    <col min="779" max="779" width="31.5" style="1" customWidth="1"/>
    <col min="780" max="782" width="10.83203125" style="1" customWidth="1"/>
    <col min="783" max="783" width="81.33203125" style="1" customWidth="1"/>
    <col min="784" max="1020" width="10.1640625" style="1"/>
    <col min="1021" max="1021" width="58.83203125" style="1" customWidth="1"/>
    <col min="1022" max="1022" width="9.33203125" style="1" customWidth="1"/>
    <col min="1023" max="1023" width="38.33203125" style="1" customWidth="1"/>
    <col min="1024" max="1025" width="9.33203125" style="1" customWidth="1"/>
    <col min="1026" max="1026" width="10.83203125" style="1" customWidth="1"/>
    <col min="1027" max="1027" width="33.5" style="1" customWidth="1"/>
    <col min="1028" max="1028" width="15.83203125" style="1" customWidth="1"/>
    <col min="1029" max="1029" width="9.33203125" style="1" customWidth="1"/>
    <col min="1030" max="1030" width="16.6640625" style="1" customWidth="1"/>
    <col min="1031" max="1031" width="49.5" style="1" customWidth="1"/>
    <col min="1032" max="1032" width="13.33203125" style="1" customWidth="1"/>
    <col min="1033" max="1033" width="13.1640625" style="1" customWidth="1"/>
    <col min="1034" max="1034" width="13.33203125" style="1" customWidth="1"/>
    <col min="1035" max="1035" width="31.5" style="1" customWidth="1"/>
    <col min="1036" max="1038" width="10.83203125" style="1" customWidth="1"/>
    <col min="1039" max="1039" width="81.33203125" style="1" customWidth="1"/>
    <col min="1040" max="1276" width="10.1640625" style="1"/>
    <col min="1277" max="1277" width="58.83203125" style="1" customWidth="1"/>
    <col min="1278" max="1278" width="9.33203125" style="1" customWidth="1"/>
    <col min="1279" max="1279" width="38.33203125" style="1" customWidth="1"/>
    <col min="1280" max="1281" width="9.33203125" style="1" customWidth="1"/>
    <col min="1282" max="1282" width="10.83203125" style="1" customWidth="1"/>
    <col min="1283" max="1283" width="33.5" style="1" customWidth="1"/>
    <col min="1284" max="1284" width="15.83203125" style="1" customWidth="1"/>
    <col min="1285" max="1285" width="9.33203125" style="1" customWidth="1"/>
    <col min="1286" max="1286" width="16.6640625" style="1" customWidth="1"/>
    <col min="1287" max="1287" width="49.5" style="1" customWidth="1"/>
    <col min="1288" max="1288" width="13.33203125" style="1" customWidth="1"/>
    <col min="1289" max="1289" width="13.1640625" style="1" customWidth="1"/>
    <col min="1290" max="1290" width="13.33203125" style="1" customWidth="1"/>
    <col min="1291" max="1291" width="31.5" style="1" customWidth="1"/>
    <col min="1292" max="1294" width="10.83203125" style="1" customWidth="1"/>
    <col min="1295" max="1295" width="81.33203125" style="1" customWidth="1"/>
    <col min="1296" max="1532" width="10.1640625" style="1"/>
    <col min="1533" max="1533" width="58.83203125" style="1" customWidth="1"/>
    <col min="1534" max="1534" width="9.33203125" style="1" customWidth="1"/>
    <col min="1535" max="1535" width="38.33203125" style="1" customWidth="1"/>
    <col min="1536" max="1537" width="9.33203125" style="1" customWidth="1"/>
    <col min="1538" max="1538" width="10.83203125" style="1" customWidth="1"/>
    <col min="1539" max="1539" width="33.5" style="1" customWidth="1"/>
    <col min="1540" max="1540" width="15.83203125" style="1" customWidth="1"/>
    <col min="1541" max="1541" width="9.33203125" style="1" customWidth="1"/>
    <col min="1542" max="1542" width="16.6640625" style="1" customWidth="1"/>
    <col min="1543" max="1543" width="49.5" style="1" customWidth="1"/>
    <col min="1544" max="1544" width="13.33203125" style="1" customWidth="1"/>
    <col min="1545" max="1545" width="13.1640625" style="1" customWidth="1"/>
    <col min="1546" max="1546" width="13.33203125" style="1" customWidth="1"/>
    <col min="1547" max="1547" width="31.5" style="1" customWidth="1"/>
    <col min="1548" max="1550" width="10.83203125" style="1" customWidth="1"/>
    <col min="1551" max="1551" width="81.33203125" style="1" customWidth="1"/>
    <col min="1552" max="1788" width="10.1640625" style="1"/>
    <col min="1789" max="1789" width="58.83203125" style="1" customWidth="1"/>
    <col min="1790" max="1790" width="9.33203125" style="1" customWidth="1"/>
    <col min="1791" max="1791" width="38.33203125" style="1" customWidth="1"/>
    <col min="1792" max="1793" width="9.33203125" style="1" customWidth="1"/>
    <col min="1794" max="1794" width="10.83203125" style="1" customWidth="1"/>
    <col min="1795" max="1795" width="33.5" style="1" customWidth="1"/>
    <col min="1796" max="1796" width="15.83203125" style="1" customWidth="1"/>
    <col min="1797" max="1797" width="9.33203125" style="1" customWidth="1"/>
    <col min="1798" max="1798" width="16.6640625" style="1" customWidth="1"/>
    <col min="1799" max="1799" width="49.5" style="1" customWidth="1"/>
    <col min="1800" max="1800" width="13.33203125" style="1" customWidth="1"/>
    <col min="1801" max="1801" width="13.1640625" style="1" customWidth="1"/>
    <col min="1802" max="1802" width="13.33203125" style="1" customWidth="1"/>
    <col min="1803" max="1803" width="31.5" style="1" customWidth="1"/>
    <col min="1804" max="1806" width="10.83203125" style="1" customWidth="1"/>
    <col min="1807" max="1807" width="81.33203125" style="1" customWidth="1"/>
    <col min="1808" max="2044" width="10.1640625" style="1"/>
    <col min="2045" max="2045" width="58.83203125" style="1" customWidth="1"/>
    <col min="2046" max="2046" width="9.33203125" style="1" customWidth="1"/>
    <col min="2047" max="2047" width="38.33203125" style="1" customWidth="1"/>
    <col min="2048" max="2049" width="9.33203125" style="1" customWidth="1"/>
    <col min="2050" max="2050" width="10.83203125" style="1" customWidth="1"/>
    <col min="2051" max="2051" width="33.5" style="1" customWidth="1"/>
    <col min="2052" max="2052" width="15.83203125" style="1" customWidth="1"/>
    <col min="2053" max="2053" width="9.33203125" style="1" customWidth="1"/>
    <col min="2054" max="2054" width="16.6640625" style="1" customWidth="1"/>
    <col min="2055" max="2055" width="49.5" style="1" customWidth="1"/>
    <col min="2056" max="2056" width="13.33203125" style="1" customWidth="1"/>
    <col min="2057" max="2057" width="13.1640625" style="1" customWidth="1"/>
    <col min="2058" max="2058" width="13.33203125" style="1" customWidth="1"/>
    <col min="2059" max="2059" width="31.5" style="1" customWidth="1"/>
    <col min="2060" max="2062" width="10.83203125" style="1" customWidth="1"/>
    <col min="2063" max="2063" width="81.33203125" style="1" customWidth="1"/>
    <col min="2064" max="2300" width="10.1640625" style="1"/>
    <col min="2301" max="2301" width="58.83203125" style="1" customWidth="1"/>
    <col min="2302" max="2302" width="9.33203125" style="1" customWidth="1"/>
    <col min="2303" max="2303" width="38.33203125" style="1" customWidth="1"/>
    <col min="2304" max="2305" width="9.33203125" style="1" customWidth="1"/>
    <col min="2306" max="2306" width="10.83203125" style="1" customWidth="1"/>
    <col min="2307" max="2307" width="33.5" style="1" customWidth="1"/>
    <col min="2308" max="2308" width="15.83203125" style="1" customWidth="1"/>
    <col min="2309" max="2309" width="9.33203125" style="1" customWidth="1"/>
    <col min="2310" max="2310" width="16.6640625" style="1" customWidth="1"/>
    <col min="2311" max="2311" width="49.5" style="1" customWidth="1"/>
    <col min="2312" max="2312" width="13.33203125" style="1" customWidth="1"/>
    <col min="2313" max="2313" width="13.1640625" style="1" customWidth="1"/>
    <col min="2314" max="2314" width="13.33203125" style="1" customWidth="1"/>
    <col min="2315" max="2315" width="31.5" style="1" customWidth="1"/>
    <col min="2316" max="2318" width="10.83203125" style="1" customWidth="1"/>
    <col min="2319" max="2319" width="81.33203125" style="1" customWidth="1"/>
    <col min="2320" max="2556" width="10.1640625" style="1"/>
    <col min="2557" max="2557" width="58.83203125" style="1" customWidth="1"/>
    <col min="2558" max="2558" width="9.33203125" style="1" customWidth="1"/>
    <col min="2559" max="2559" width="38.33203125" style="1" customWidth="1"/>
    <col min="2560" max="2561" width="9.33203125" style="1" customWidth="1"/>
    <col min="2562" max="2562" width="10.83203125" style="1" customWidth="1"/>
    <col min="2563" max="2563" width="33.5" style="1" customWidth="1"/>
    <col min="2564" max="2564" width="15.83203125" style="1" customWidth="1"/>
    <col min="2565" max="2565" width="9.33203125" style="1" customWidth="1"/>
    <col min="2566" max="2566" width="16.6640625" style="1" customWidth="1"/>
    <col min="2567" max="2567" width="49.5" style="1" customWidth="1"/>
    <col min="2568" max="2568" width="13.33203125" style="1" customWidth="1"/>
    <col min="2569" max="2569" width="13.1640625" style="1" customWidth="1"/>
    <col min="2570" max="2570" width="13.33203125" style="1" customWidth="1"/>
    <col min="2571" max="2571" width="31.5" style="1" customWidth="1"/>
    <col min="2572" max="2574" width="10.83203125" style="1" customWidth="1"/>
    <col min="2575" max="2575" width="81.33203125" style="1" customWidth="1"/>
    <col min="2576" max="2812" width="10.1640625" style="1"/>
    <col min="2813" max="2813" width="58.83203125" style="1" customWidth="1"/>
    <col min="2814" max="2814" width="9.33203125" style="1" customWidth="1"/>
    <col min="2815" max="2815" width="38.33203125" style="1" customWidth="1"/>
    <col min="2816" max="2817" width="9.33203125" style="1" customWidth="1"/>
    <col min="2818" max="2818" width="10.83203125" style="1" customWidth="1"/>
    <col min="2819" max="2819" width="33.5" style="1" customWidth="1"/>
    <col min="2820" max="2820" width="15.83203125" style="1" customWidth="1"/>
    <col min="2821" max="2821" width="9.33203125" style="1" customWidth="1"/>
    <col min="2822" max="2822" width="16.6640625" style="1" customWidth="1"/>
    <col min="2823" max="2823" width="49.5" style="1" customWidth="1"/>
    <col min="2824" max="2824" width="13.33203125" style="1" customWidth="1"/>
    <col min="2825" max="2825" width="13.1640625" style="1" customWidth="1"/>
    <col min="2826" max="2826" width="13.33203125" style="1" customWidth="1"/>
    <col min="2827" max="2827" width="31.5" style="1" customWidth="1"/>
    <col min="2828" max="2830" width="10.83203125" style="1" customWidth="1"/>
    <col min="2831" max="2831" width="81.33203125" style="1" customWidth="1"/>
    <col min="2832" max="3068" width="10.1640625" style="1"/>
    <col min="3069" max="3069" width="58.83203125" style="1" customWidth="1"/>
    <col min="3070" max="3070" width="9.33203125" style="1" customWidth="1"/>
    <col min="3071" max="3071" width="38.33203125" style="1" customWidth="1"/>
    <col min="3072" max="3073" width="9.33203125" style="1" customWidth="1"/>
    <col min="3074" max="3074" width="10.83203125" style="1" customWidth="1"/>
    <col min="3075" max="3075" width="33.5" style="1" customWidth="1"/>
    <col min="3076" max="3076" width="15.83203125" style="1" customWidth="1"/>
    <col min="3077" max="3077" width="9.33203125" style="1" customWidth="1"/>
    <col min="3078" max="3078" width="16.6640625" style="1" customWidth="1"/>
    <col min="3079" max="3079" width="49.5" style="1" customWidth="1"/>
    <col min="3080" max="3080" width="13.33203125" style="1" customWidth="1"/>
    <col min="3081" max="3081" width="13.1640625" style="1" customWidth="1"/>
    <col min="3082" max="3082" width="13.33203125" style="1" customWidth="1"/>
    <col min="3083" max="3083" width="31.5" style="1" customWidth="1"/>
    <col min="3084" max="3086" width="10.83203125" style="1" customWidth="1"/>
    <col min="3087" max="3087" width="81.33203125" style="1" customWidth="1"/>
    <col min="3088" max="3324" width="10.1640625" style="1"/>
    <col min="3325" max="3325" width="58.83203125" style="1" customWidth="1"/>
    <col min="3326" max="3326" width="9.33203125" style="1" customWidth="1"/>
    <col min="3327" max="3327" width="38.33203125" style="1" customWidth="1"/>
    <col min="3328" max="3329" width="9.33203125" style="1" customWidth="1"/>
    <col min="3330" max="3330" width="10.83203125" style="1" customWidth="1"/>
    <col min="3331" max="3331" width="33.5" style="1" customWidth="1"/>
    <col min="3332" max="3332" width="15.83203125" style="1" customWidth="1"/>
    <col min="3333" max="3333" width="9.33203125" style="1" customWidth="1"/>
    <col min="3334" max="3334" width="16.6640625" style="1" customWidth="1"/>
    <col min="3335" max="3335" width="49.5" style="1" customWidth="1"/>
    <col min="3336" max="3336" width="13.33203125" style="1" customWidth="1"/>
    <col min="3337" max="3337" width="13.1640625" style="1" customWidth="1"/>
    <col min="3338" max="3338" width="13.33203125" style="1" customWidth="1"/>
    <col min="3339" max="3339" width="31.5" style="1" customWidth="1"/>
    <col min="3340" max="3342" width="10.83203125" style="1" customWidth="1"/>
    <col min="3343" max="3343" width="81.33203125" style="1" customWidth="1"/>
    <col min="3344" max="3580" width="10.1640625" style="1"/>
    <col min="3581" max="3581" width="58.83203125" style="1" customWidth="1"/>
    <col min="3582" max="3582" width="9.33203125" style="1" customWidth="1"/>
    <col min="3583" max="3583" width="38.33203125" style="1" customWidth="1"/>
    <col min="3584" max="3585" width="9.33203125" style="1" customWidth="1"/>
    <col min="3586" max="3586" width="10.83203125" style="1" customWidth="1"/>
    <col min="3587" max="3587" width="33.5" style="1" customWidth="1"/>
    <col min="3588" max="3588" width="15.83203125" style="1" customWidth="1"/>
    <col min="3589" max="3589" width="9.33203125" style="1" customWidth="1"/>
    <col min="3590" max="3590" width="16.6640625" style="1" customWidth="1"/>
    <col min="3591" max="3591" width="49.5" style="1" customWidth="1"/>
    <col min="3592" max="3592" width="13.33203125" style="1" customWidth="1"/>
    <col min="3593" max="3593" width="13.1640625" style="1" customWidth="1"/>
    <col min="3594" max="3594" width="13.33203125" style="1" customWidth="1"/>
    <col min="3595" max="3595" width="31.5" style="1" customWidth="1"/>
    <col min="3596" max="3598" width="10.83203125" style="1" customWidth="1"/>
    <col min="3599" max="3599" width="81.33203125" style="1" customWidth="1"/>
    <col min="3600" max="3836" width="10.1640625" style="1"/>
    <col min="3837" max="3837" width="58.83203125" style="1" customWidth="1"/>
    <col min="3838" max="3838" width="9.33203125" style="1" customWidth="1"/>
    <col min="3839" max="3839" width="38.33203125" style="1" customWidth="1"/>
    <col min="3840" max="3841" width="9.33203125" style="1" customWidth="1"/>
    <col min="3842" max="3842" width="10.83203125" style="1" customWidth="1"/>
    <col min="3843" max="3843" width="33.5" style="1" customWidth="1"/>
    <col min="3844" max="3844" width="15.83203125" style="1" customWidth="1"/>
    <col min="3845" max="3845" width="9.33203125" style="1" customWidth="1"/>
    <col min="3846" max="3846" width="16.6640625" style="1" customWidth="1"/>
    <col min="3847" max="3847" width="49.5" style="1" customWidth="1"/>
    <col min="3848" max="3848" width="13.33203125" style="1" customWidth="1"/>
    <col min="3849" max="3849" width="13.1640625" style="1" customWidth="1"/>
    <col min="3850" max="3850" width="13.33203125" style="1" customWidth="1"/>
    <col min="3851" max="3851" width="31.5" style="1" customWidth="1"/>
    <col min="3852" max="3854" width="10.83203125" style="1" customWidth="1"/>
    <col min="3855" max="3855" width="81.33203125" style="1" customWidth="1"/>
    <col min="3856" max="4092" width="10.1640625" style="1"/>
    <col min="4093" max="4093" width="58.83203125" style="1" customWidth="1"/>
    <col min="4094" max="4094" width="9.33203125" style="1" customWidth="1"/>
    <col min="4095" max="4095" width="38.33203125" style="1" customWidth="1"/>
    <col min="4096" max="4097" width="9.33203125" style="1" customWidth="1"/>
    <col min="4098" max="4098" width="10.83203125" style="1" customWidth="1"/>
    <col min="4099" max="4099" width="33.5" style="1" customWidth="1"/>
    <col min="4100" max="4100" width="15.83203125" style="1" customWidth="1"/>
    <col min="4101" max="4101" width="9.33203125" style="1" customWidth="1"/>
    <col min="4102" max="4102" width="16.6640625" style="1" customWidth="1"/>
    <col min="4103" max="4103" width="49.5" style="1" customWidth="1"/>
    <col min="4104" max="4104" width="13.33203125" style="1" customWidth="1"/>
    <col min="4105" max="4105" width="13.1640625" style="1" customWidth="1"/>
    <col min="4106" max="4106" width="13.33203125" style="1" customWidth="1"/>
    <col min="4107" max="4107" width="31.5" style="1" customWidth="1"/>
    <col min="4108" max="4110" width="10.83203125" style="1" customWidth="1"/>
    <col min="4111" max="4111" width="81.33203125" style="1" customWidth="1"/>
    <col min="4112" max="4348" width="10.1640625" style="1"/>
    <col min="4349" max="4349" width="58.83203125" style="1" customWidth="1"/>
    <col min="4350" max="4350" width="9.33203125" style="1" customWidth="1"/>
    <col min="4351" max="4351" width="38.33203125" style="1" customWidth="1"/>
    <col min="4352" max="4353" width="9.33203125" style="1" customWidth="1"/>
    <col min="4354" max="4354" width="10.83203125" style="1" customWidth="1"/>
    <col min="4355" max="4355" width="33.5" style="1" customWidth="1"/>
    <col min="4356" max="4356" width="15.83203125" style="1" customWidth="1"/>
    <col min="4357" max="4357" width="9.33203125" style="1" customWidth="1"/>
    <col min="4358" max="4358" width="16.6640625" style="1" customWidth="1"/>
    <col min="4359" max="4359" width="49.5" style="1" customWidth="1"/>
    <col min="4360" max="4360" width="13.33203125" style="1" customWidth="1"/>
    <col min="4361" max="4361" width="13.1640625" style="1" customWidth="1"/>
    <col min="4362" max="4362" width="13.33203125" style="1" customWidth="1"/>
    <col min="4363" max="4363" width="31.5" style="1" customWidth="1"/>
    <col min="4364" max="4366" width="10.83203125" style="1" customWidth="1"/>
    <col min="4367" max="4367" width="81.33203125" style="1" customWidth="1"/>
    <col min="4368" max="4604" width="10.1640625" style="1"/>
    <col min="4605" max="4605" width="58.83203125" style="1" customWidth="1"/>
    <col min="4606" max="4606" width="9.33203125" style="1" customWidth="1"/>
    <col min="4607" max="4607" width="38.33203125" style="1" customWidth="1"/>
    <col min="4608" max="4609" width="9.33203125" style="1" customWidth="1"/>
    <col min="4610" max="4610" width="10.83203125" style="1" customWidth="1"/>
    <col min="4611" max="4611" width="33.5" style="1" customWidth="1"/>
    <col min="4612" max="4612" width="15.83203125" style="1" customWidth="1"/>
    <col min="4613" max="4613" width="9.33203125" style="1" customWidth="1"/>
    <col min="4614" max="4614" width="16.6640625" style="1" customWidth="1"/>
    <col min="4615" max="4615" width="49.5" style="1" customWidth="1"/>
    <col min="4616" max="4616" width="13.33203125" style="1" customWidth="1"/>
    <col min="4617" max="4617" width="13.1640625" style="1" customWidth="1"/>
    <col min="4618" max="4618" width="13.33203125" style="1" customWidth="1"/>
    <col min="4619" max="4619" width="31.5" style="1" customWidth="1"/>
    <col min="4620" max="4622" width="10.83203125" style="1" customWidth="1"/>
    <col min="4623" max="4623" width="81.33203125" style="1" customWidth="1"/>
    <col min="4624" max="4860" width="10.1640625" style="1"/>
    <col min="4861" max="4861" width="58.83203125" style="1" customWidth="1"/>
    <col min="4862" max="4862" width="9.33203125" style="1" customWidth="1"/>
    <col min="4863" max="4863" width="38.33203125" style="1" customWidth="1"/>
    <col min="4864" max="4865" width="9.33203125" style="1" customWidth="1"/>
    <col min="4866" max="4866" width="10.83203125" style="1" customWidth="1"/>
    <col min="4867" max="4867" width="33.5" style="1" customWidth="1"/>
    <col min="4868" max="4868" width="15.83203125" style="1" customWidth="1"/>
    <col min="4869" max="4869" width="9.33203125" style="1" customWidth="1"/>
    <col min="4870" max="4870" width="16.6640625" style="1" customWidth="1"/>
    <col min="4871" max="4871" width="49.5" style="1" customWidth="1"/>
    <col min="4872" max="4872" width="13.33203125" style="1" customWidth="1"/>
    <col min="4873" max="4873" width="13.1640625" style="1" customWidth="1"/>
    <col min="4874" max="4874" width="13.33203125" style="1" customWidth="1"/>
    <col min="4875" max="4875" width="31.5" style="1" customWidth="1"/>
    <col min="4876" max="4878" width="10.83203125" style="1" customWidth="1"/>
    <col min="4879" max="4879" width="81.33203125" style="1" customWidth="1"/>
    <col min="4880" max="5116" width="10.1640625" style="1"/>
    <col min="5117" max="5117" width="58.83203125" style="1" customWidth="1"/>
    <col min="5118" max="5118" width="9.33203125" style="1" customWidth="1"/>
    <col min="5119" max="5119" width="38.33203125" style="1" customWidth="1"/>
    <col min="5120" max="5121" width="9.33203125" style="1" customWidth="1"/>
    <col min="5122" max="5122" width="10.83203125" style="1" customWidth="1"/>
    <col min="5123" max="5123" width="33.5" style="1" customWidth="1"/>
    <col min="5124" max="5124" width="15.83203125" style="1" customWidth="1"/>
    <col min="5125" max="5125" width="9.33203125" style="1" customWidth="1"/>
    <col min="5126" max="5126" width="16.6640625" style="1" customWidth="1"/>
    <col min="5127" max="5127" width="49.5" style="1" customWidth="1"/>
    <col min="5128" max="5128" width="13.33203125" style="1" customWidth="1"/>
    <col min="5129" max="5129" width="13.1640625" style="1" customWidth="1"/>
    <col min="5130" max="5130" width="13.33203125" style="1" customWidth="1"/>
    <col min="5131" max="5131" width="31.5" style="1" customWidth="1"/>
    <col min="5132" max="5134" width="10.83203125" style="1" customWidth="1"/>
    <col min="5135" max="5135" width="81.33203125" style="1" customWidth="1"/>
    <col min="5136" max="5372" width="10.1640625" style="1"/>
    <col min="5373" max="5373" width="58.83203125" style="1" customWidth="1"/>
    <col min="5374" max="5374" width="9.33203125" style="1" customWidth="1"/>
    <col min="5375" max="5375" width="38.33203125" style="1" customWidth="1"/>
    <col min="5376" max="5377" width="9.33203125" style="1" customWidth="1"/>
    <col min="5378" max="5378" width="10.83203125" style="1" customWidth="1"/>
    <col min="5379" max="5379" width="33.5" style="1" customWidth="1"/>
    <col min="5380" max="5380" width="15.83203125" style="1" customWidth="1"/>
    <col min="5381" max="5381" width="9.33203125" style="1" customWidth="1"/>
    <col min="5382" max="5382" width="16.6640625" style="1" customWidth="1"/>
    <col min="5383" max="5383" width="49.5" style="1" customWidth="1"/>
    <col min="5384" max="5384" width="13.33203125" style="1" customWidth="1"/>
    <col min="5385" max="5385" width="13.1640625" style="1" customWidth="1"/>
    <col min="5386" max="5386" width="13.33203125" style="1" customWidth="1"/>
    <col min="5387" max="5387" width="31.5" style="1" customWidth="1"/>
    <col min="5388" max="5390" width="10.83203125" style="1" customWidth="1"/>
    <col min="5391" max="5391" width="81.33203125" style="1" customWidth="1"/>
    <col min="5392" max="5628" width="10.1640625" style="1"/>
    <col min="5629" max="5629" width="58.83203125" style="1" customWidth="1"/>
    <col min="5630" max="5630" width="9.33203125" style="1" customWidth="1"/>
    <col min="5631" max="5631" width="38.33203125" style="1" customWidth="1"/>
    <col min="5632" max="5633" width="9.33203125" style="1" customWidth="1"/>
    <col min="5634" max="5634" width="10.83203125" style="1" customWidth="1"/>
    <col min="5635" max="5635" width="33.5" style="1" customWidth="1"/>
    <col min="5636" max="5636" width="15.83203125" style="1" customWidth="1"/>
    <col min="5637" max="5637" width="9.33203125" style="1" customWidth="1"/>
    <col min="5638" max="5638" width="16.6640625" style="1" customWidth="1"/>
    <col min="5639" max="5639" width="49.5" style="1" customWidth="1"/>
    <col min="5640" max="5640" width="13.33203125" style="1" customWidth="1"/>
    <col min="5641" max="5641" width="13.1640625" style="1" customWidth="1"/>
    <col min="5642" max="5642" width="13.33203125" style="1" customWidth="1"/>
    <col min="5643" max="5643" width="31.5" style="1" customWidth="1"/>
    <col min="5644" max="5646" width="10.83203125" style="1" customWidth="1"/>
    <col min="5647" max="5647" width="81.33203125" style="1" customWidth="1"/>
    <col min="5648" max="5884" width="10.1640625" style="1"/>
    <col min="5885" max="5885" width="58.83203125" style="1" customWidth="1"/>
    <col min="5886" max="5886" width="9.33203125" style="1" customWidth="1"/>
    <col min="5887" max="5887" width="38.33203125" style="1" customWidth="1"/>
    <col min="5888" max="5889" width="9.33203125" style="1" customWidth="1"/>
    <col min="5890" max="5890" width="10.83203125" style="1" customWidth="1"/>
    <col min="5891" max="5891" width="33.5" style="1" customWidth="1"/>
    <col min="5892" max="5892" width="15.83203125" style="1" customWidth="1"/>
    <col min="5893" max="5893" width="9.33203125" style="1" customWidth="1"/>
    <col min="5894" max="5894" width="16.6640625" style="1" customWidth="1"/>
    <col min="5895" max="5895" width="49.5" style="1" customWidth="1"/>
    <col min="5896" max="5896" width="13.33203125" style="1" customWidth="1"/>
    <col min="5897" max="5897" width="13.1640625" style="1" customWidth="1"/>
    <col min="5898" max="5898" width="13.33203125" style="1" customWidth="1"/>
    <col min="5899" max="5899" width="31.5" style="1" customWidth="1"/>
    <col min="5900" max="5902" width="10.83203125" style="1" customWidth="1"/>
    <col min="5903" max="5903" width="81.33203125" style="1" customWidth="1"/>
    <col min="5904" max="6140" width="10.1640625" style="1"/>
    <col min="6141" max="6141" width="58.83203125" style="1" customWidth="1"/>
    <col min="6142" max="6142" width="9.33203125" style="1" customWidth="1"/>
    <col min="6143" max="6143" width="38.33203125" style="1" customWidth="1"/>
    <col min="6144" max="6145" width="9.33203125" style="1" customWidth="1"/>
    <col min="6146" max="6146" width="10.83203125" style="1" customWidth="1"/>
    <col min="6147" max="6147" width="33.5" style="1" customWidth="1"/>
    <col min="6148" max="6148" width="15.83203125" style="1" customWidth="1"/>
    <col min="6149" max="6149" width="9.33203125" style="1" customWidth="1"/>
    <col min="6150" max="6150" width="16.6640625" style="1" customWidth="1"/>
    <col min="6151" max="6151" width="49.5" style="1" customWidth="1"/>
    <col min="6152" max="6152" width="13.33203125" style="1" customWidth="1"/>
    <col min="6153" max="6153" width="13.1640625" style="1" customWidth="1"/>
    <col min="6154" max="6154" width="13.33203125" style="1" customWidth="1"/>
    <col min="6155" max="6155" width="31.5" style="1" customWidth="1"/>
    <col min="6156" max="6158" width="10.83203125" style="1" customWidth="1"/>
    <col min="6159" max="6159" width="81.33203125" style="1" customWidth="1"/>
    <col min="6160" max="6396" width="10.1640625" style="1"/>
    <col min="6397" max="6397" width="58.83203125" style="1" customWidth="1"/>
    <col min="6398" max="6398" width="9.33203125" style="1" customWidth="1"/>
    <col min="6399" max="6399" width="38.33203125" style="1" customWidth="1"/>
    <col min="6400" max="6401" width="9.33203125" style="1" customWidth="1"/>
    <col min="6402" max="6402" width="10.83203125" style="1" customWidth="1"/>
    <col min="6403" max="6403" width="33.5" style="1" customWidth="1"/>
    <col min="6404" max="6404" width="15.83203125" style="1" customWidth="1"/>
    <col min="6405" max="6405" width="9.33203125" style="1" customWidth="1"/>
    <col min="6406" max="6406" width="16.6640625" style="1" customWidth="1"/>
    <col min="6407" max="6407" width="49.5" style="1" customWidth="1"/>
    <col min="6408" max="6408" width="13.33203125" style="1" customWidth="1"/>
    <col min="6409" max="6409" width="13.1640625" style="1" customWidth="1"/>
    <col min="6410" max="6410" width="13.33203125" style="1" customWidth="1"/>
    <col min="6411" max="6411" width="31.5" style="1" customWidth="1"/>
    <col min="6412" max="6414" width="10.83203125" style="1" customWidth="1"/>
    <col min="6415" max="6415" width="81.33203125" style="1" customWidth="1"/>
    <col min="6416" max="6652" width="10.1640625" style="1"/>
    <col min="6653" max="6653" width="58.83203125" style="1" customWidth="1"/>
    <col min="6654" max="6654" width="9.33203125" style="1" customWidth="1"/>
    <col min="6655" max="6655" width="38.33203125" style="1" customWidth="1"/>
    <col min="6656" max="6657" width="9.33203125" style="1" customWidth="1"/>
    <col min="6658" max="6658" width="10.83203125" style="1" customWidth="1"/>
    <col min="6659" max="6659" width="33.5" style="1" customWidth="1"/>
    <col min="6660" max="6660" width="15.83203125" style="1" customWidth="1"/>
    <col min="6661" max="6661" width="9.33203125" style="1" customWidth="1"/>
    <col min="6662" max="6662" width="16.6640625" style="1" customWidth="1"/>
    <col min="6663" max="6663" width="49.5" style="1" customWidth="1"/>
    <col min="6664" max="6664" width="13.33203125" style="1" customWidth="1"/>
    <col min="6665" max="6665" width="13.1640625" style="1" customWidth="1"/>
    <col min="6666" max="6666" width="13.33203125" style="1" customWidth="1"/>
    <col min="6667" max="6667" width="31.5" style="1" customWidth="1"/>
    <col min="6668" max="6670" width="10.83203125" style="1" customWidth="1"/>
    <col min="6671" max="6671" width="81.33203125" style="1" customWidth="1"/>
    <col min="6672" max="6908" width="10.1640625" style="1"/>
    <col min="6909" max="6909" width="58.83203125" style="1" customWidth="1"/>
    <col min="6910" max="6910" width="9.33203125" style="1" customWidth="1"/>
    <col min="6911" max="6911" width="38.33203125" style="1" customWidth="1"/>
    <col min="6912" max="6913" width="9.33203125" style="1" customWidth="1"/>
    <col min="6914" max="6914" width="10.83203125" style="1" customWidth="1"/>
    <col min="6915" max="6915" width="33.5" style="1" customWidth="1"/>
    <col min="6916" max="6916" width="15.83203125" style="1" customWidth="1"/>
    <col min="6917" max="6917" width="9.33203125" style="1" customWidth="1"/>
    <col min="6918" max="6918" width="16.6640625" style="1" customWidth="1"/>
    <col min="6919" max="6919" width="49.5" style="1" customWidth="1"/>
    <col min="6920" max="6920" width="13.33203125" style="1" customWidth="1"/>
    <col min="6921" max="6921" width="13.1640625" style="1" customWidth="1"/>
    <col min="6922" max="6922" width="13.33203125" style="1" customWidth="1"/>
    <col min="6923" max="6923" width="31.5" style="1" customWidth="1"/>
    <col min="6924" max="6926" width="10.83203125" style="1" customWidth="1"/>
    <col min="6927" max="6927" width="81.33203125" style="1" customWidth="1"/>
    <col min="6928" max="7164" width="10.1640625" style="1"/>
    <col min="7165" max="7165" width="58.83203125" style="1" customWidth="1"/>
    <col min="7166" max="7166" width="9.33203125" style="1" customWidth="1"/>
    <col min="7167" max="7167" width="38.33203125" style="1" customWidth="1"/>
    <col min="7168" max="7169" width="9.33203125" style="1" customWidth="1"/>
    <col min="7170" max="7170" width="10.83203125" style="1" customWidth="1"/>
    <col min="7171" max="7171" width="33.5" style="1" customWidth="1"/>
    <col min="7172" max="7172" width="15.83203125" style="1" customWidth="1"/>
    <col min="7173" max="7173" width="9.33203125" style="1" customWidth="1"/>
    <col min="7174" max="7174" width="16.6640625" style="1" customWidth="1"/>
    <col min="7175" max="7175" width="49.5" style="1" customWidth="1"/>
    <col min="7176" max="7176" width="13.33203125" style="1" customWidth="1"/>
    <col min="7177" max="7177" width="13.1640625" style="1" customWidth="1"/>
    <col min="7178" max="7178" width="13.33203125" style="1" customWidth="1"/>
    <col min="7179" max="7179" width="31.5" style="1" customWidth="1"/>
    <col min="7180" max="7182" width="10.83203125" style="1" customWidth="1"/>
    <col min="7183" max="7183" width="81.33203125" style="1" customWidth="1"/>
    <col min="7184" max="7420" width="10.1640625" style="1"/>
    <col min="7421" max="7421" width="58.83203125" style="1" customWidth="1"/>
    <col min="7422" max="7422" width="9.33203125" style="1" customWidth="1"/>
    <col min="7423" max="7423" width="38.33203125" style="1" customWidth="1"/>
    <col min="7424" max="7425" width="9.33203125" style="1" customWidth="1"/>
    <col min="7426" max="7426" width="10.83203125" style="1" customWidth="1"/>
    <col min="7427" max="7427" width="33.5" style="1" customWidth="1"/>
    <col min="7428" max="7428" width="15.83203125" style="1" customWidth="1"/>
    <col min="7429" max="7429" width="9.33203125" style="1" customWidth="1"/>
    <col min="7430" max="7430" width="16.6640625" style="1" customWidth="1"/>
    <col min="7431" max="7431" width="49.5" style="1" customWidth="1"/>
    <col min="7432" max="7432" width="13.33203125" style="1" customWidth="1"/>
    <col min="7433" max="7433" width="13.1640625" style="1" customWidth="1"/>
    <col min="7434" max="7434" width="13.33203125" style="1" customWidth="1"/>
    <col min="7435" max="7435" width="31.5" style="1" customWidth="1"/>
    <col min="7436" max="7438" width="10.83203125" style="1" customWidth="1"/>
    <col min="7439" max="7439" width="81.33203125" style="1" customWidth="1"/>
    <col min="7440" max="7676" width="10.1640625" style="1"/>
    <col min="7677" max="7677" width="58.83203125" style="1" customWidth="1"/>
    <col min="7678" max="7678" width="9.33203125" style="1" customWidth="1"/>
    <col min="7679" max="7679" width="38.33203125" style="1" customWidth="1"/>
    <col min="7680" max="7681" width="9.33203125" style="1" customWidth="1"/>
    <col min="7682" max="7682" width="10.83203125" style="1" customWidth="1"/>
    <col min="7683" max="7683" width="33.5" style="1" customWidth="1"/>
    <col min="7684" max="7684" width="15.83203125" style="1" customWidth="1"/>
    <col min="7685" max="7685" width="9.33203125" style="1" customWidth="1"/>
    <col min="7686" max="7686" width="16.6640625" style="1" customWidth="1"/>
    <col min="7687" max="7687" width="49.5" style="1" customWidth="1"/>
    <col min="7688" max="7688" width="13.33203125" style="1" customWidth="1"/>
    <col min="7689" max="7689" width="13.1640625" style="1" customWidth="1"/>
    <col min="7690" max="7690" width="13.33203125" style="1" customWidth="1"/>
    <col min="7691" max="7691" width="31.5" style="1" customWidth="1"/>
    <col min="7692" max="7694" width="10.83203125" style="1" customWidth="1"/>
    <col min="7695" max="7695" width="81.33203125" style="1" customWidth="1"/>
    <col min="7696" max="7932" width="10.1640625" style="1"/>
    <col min="7933" max="7933" width="58.83203125" style="1" customWidth="1"/>
    <col min="7934" max="7934" width="9.33203125" style="1" customWidth="1"/>
    <col min="7935" max="7935" width="38.33203125" style="1" customWidth="1"/>
    <col min="7936" max="7937" width="9.33203125" style="1" customWidth="1"/>
    <col min="7938" max="7938" width="10.83203125" style="1" customWidth="1"/>
    <col min="7939" max="7939" width="33.5" style="1" customWidth="1"/>
    <col min="7940" max="7940" width="15.83203125" style="1" customWidth="1"/>
    <col min="7941" max="7941" width="9.33203125" style="1" customWidth="1"/>
    <col min="7942" max="7942" width="16.6640625" style="1" customWidth="1"/>
    <col min="7943" max="7943" width="49.5" style="1" customWidth="1"/>
    <col min="7944" max="7944" width="13.33203125" style="1" customWidth="1"/>
    <col min="7945" max="7945" width="13.1640625" style="1" customWidth="1"/>
    <col min="7946" max="7946" width="13.33203125" style="1" customWidth="1"/>
    <col min="7947" max="7947" width="31.5" style="1" customWidth="1"/>
    <col min="7948" max="7950" width="10.83203125" style="1" customWidth="1"/>
    <col min="7951" max="7951" width="81.33203125" style="1" customWidth="1"/>
    <col min="7952" max="8188" width="10.1640625" style="1"/>
    <col min="8189" max="8189" width="58.83203125" style="1" customWidth="1"/>
    <col min="8190" max="8190" width="9.33203125" style="1" customWidth="1"/>
    <col min="8191" max="8191" width="38.33203125" style="1" customWidth="1"/>
    <col min="8192" max="8193" width="9.33203125" style="1" customWidth="1"/>
    <col min="8194" max="8194" width="10.83203125" style="1" customWidth="1"/>
    <col min="8195" max="8195" width="33.5" style="1" customWidth="1"/>
    <col min="8196" max="8196" width="15.83203125" style="1" customWidth="1"/>
    <col min="8197" max="8197" width="9.33203125" style="1" customWidth="1"/>
    <col min="8198" max="8198" width="16.6640625" style="1" customWidth="1"/>
    <col min="8199" max="8199" width="49.5" style="1" customWidth="1"/>
    <col min="8200" max="8200" width="13.33203125" style="1" customWidth="1"/>
    <col min="8201" max="8201" width="13.1640625" style="1" customWidth="1"/>
    <col min="8202" max="8202" width="13.33203125" style="1" customWidth="1"/>
    <col min="8203" max="8203" width="31.5" style="1" customWidth="1"/>
    <col min="8204" max="8206" width="10.83203125" style="1" customWidth="1"/>
    <col min="8207" max="8207" width="81.33203125" style="1" customWidth="1"/>
    <col min="8208" max="8444" width="10.1640625" style="1"/>
    <col min="8445" max="8445" width="58.83203125" style="1" customWidth="1"/>
    <col min="8446" max="8446" width="9.33203125" style="1" customWidth="1"/>
    <col min="8447" max="8447" width="38.33203125" style="1" customWidth="1"/>
    <col min="8448" max="8449" width="9.33203125" style="1" customWidth="1"/>
    <col min="8450" max="8450" width="10.83203125" style="1" customWidth="1"/>
    <col min="8451" max="8451" width="33.5" style="1" customWidth="1"/>
    <col min="8452" max="8452" width="15.83203125" style="1" customWidth="1"/>
    <col min="8453" max="8453" width="9.33203125" style="1" customWidth="1"/>
    <col min="8454" max="8454" width="16.6640625" style="1" customWidth="1"/>
    <col min="8455" max="8455" width="49.5" style="1" customWidth="1"/>
    <col min="8456" max="8456" width="13.33203125" style="1" customWidth="1"/>
    <col min="8457" max="8457" width="13.1640625" style="1" customWidth="1"/>
    <col min="8458" max="8458" width="13.33203125" style="1" customWidth="1"/>
    <col min="8459" max="8459" width="31.5" style="1" customWidth="1"/>
    <col min="8460" max="8462" width="10.83203125" style="1" customWidth="1"/>
    <col min="8463" max="8463" width="81.33203125" style="1" customWidth="1"/>
    <col min="8464" max="8700" width="10.1640625" style="1"/>
    <col min="8701" max="8701" width="58.83203125" style="1" customWidth="1"/>
    <col min="8702" max="8702" width="9.33203125" style="1" customWidth="1"/>
    <col min="8703" max="8703" width="38.33203125" style="1" customWidth="1"/>
    <col min="8704" max="8705" width="9.33203125" style="1" customWidth="1"/>
    <col min="8706" max="8706" width="10.83203125" style="1" customWidth="1"/>
    <col min="8707" max="8707" width="33.5" style="1" customWidth="1"/>
    <col min="8708" max="8708" width="15.83203125" style="1" customWidth="1"/>
    <col min="8709" max="8709" width="9.33203125" style="1" customWidth="1"/>
    <col min="8710" max="8710" width="16.6640625" style="1" customWidth="1"/>
    <col min="8711" max="8711" width="49.5" style="1" customWidth="1"/>
    <col min="8712" max="8712" width="13.33203125" style="1" customWidth="1"/>
    <col min="8713" max="8713" width="13.1640625" style="1" customWidth="1"/>
    <col min="8714" max="8714" width="13.33203125" style="1" customWidth="1"/>
    <col min="8715" max="8715" width="31.5" style="1" customWidth="1"/>
    <col min="8716" max="8718" width="10.83203125" style="1" customWidth="1"/>
    <col min="8719" max="8719" width="81.33203125" style="1" customWidth="1"/>
    <col min="8720" max="8956" width="10.1640625" style="1"/>
    <col min="8957" max="8957" width="58.83203125" style="1" customWidth="1"/>
    <col min="8958" max="8958" width="9.33203125" style="1" customWidth="1"/>
    <col min="8959" max="8959" width="38.33203125" style="1" customWidth="1"/>
    <col min="8960" max="8961" width="9.33203125" style="1" customWidth="1"/>
    <col min="8962" max="8962" width="10.83203125" style="1" customWidth="1"/>
    <col min="8963" max="8963" width="33.5" style="1" customWidth="1"/>
    <col min="8964" max="8964" width="15.83203125" style="1" customWidth="1"/>
    <col min="8965" max="8965" width="9.33203125" style="1" customWidth="1"/>
    <col min="8966" max="8966" width="16.6640625" style="1" customWidth="1"/>
    <col min="8967" max="8967" width="49.5" style="1" customWidth="1"/>
    <col min="8968" max="8968" width="13.33203125" style="1" customWidth="1"/>
    <col min="8969" max="8969" width="13.1640625" style="1" customWidth="1"/>
    <col min="8970" max="8970" width="13.33203125" style="1" customWidth="1"/>
    <col min="8971" max="8971" width="31.5" style="1" customWidth="1"/>
    <col min="8972" max="8974" width="10.83203125" style="1" customWidth="1"/>
    <col min="8975" max="8975" width="81.33203125" style="1" customWidth="1"/>
    <col min="8976" max="9212" width="10.1640625" style="1"/>
    <col min="9213" max="9213" width="58.83203125" style="1" customWidth="1"/>
    <col min="9214" max="9214" width="9.33203125" style="1" customWidth="1"/>
    <col min="9215" max="9215" width="38.33203125" style="1" customWidth="1"/>
    <col min="9216" max="9217" width="9.33203125" style="1" customWidth="1"/>
    <col min="9218" max="9218" width="10.83203125" style="1" customWidth="1"/>
    <col min="9219" max="9219" width="33.5" style="1" customWidth="1"/>
    <col min="9220" max="9220" width="15.83203125" style="1" customWidth="1"/>
    <col min="9221" max="9221" width="9.33203125" style="1" customWidth="1"/>
    <col min="9222" max="9222" width="16.6640625" style="1" customWidth="1"/>
    <col min="9223" max="9223" width="49.5" style="1" customWidth="1"/>
    <col min="9224" max="9224" width="13.33203125" style="1" customWidth="1"/>
    <col min="9225" max="9225" width="13.1640625" style="1" customWidth="1"/>
    <col min="9226" max="9226" width="13.33203125" style="1" customWidth="1"/>
    <col min="9227" max="9227" width="31.5" style="1" customWidth="1"/>
    <col min="9228" max="9230" width="10.83203125" style="1" customWidth="1"/>
    <col min="9231" max="9231" width="81.33203125" style="1" customWidth="1"/>
    <col min="9232" max="9468" width="10.1640625" style="1"/>
    <col min="9469" max="9469" width="58.83203125" style="1" customWidth="1"/>
    <col min="9470" max="9470" width="9.33203125" style="1" customWidth="1"/>
    <col min="9471" max="9471" width="38.33203125" style="1" customWidth="1"/>
    <col min="9472" max="9473" width="9.33203125" style="1" customWidth="1"/>
    <col min="9474" max="9474" width="10.83203125" style="1" customWidth="1"/>
    <col min="9475" max="9475" width="33.5" style="1" customWidth="1"/>
    <col min="9476" max="9476" width="15.83203125" style="1" customWidth="1"/>
    <col min="9477" max="9477" width="9.33203125" style="1" customWidth="1"/>
    <col min="9478" max="9478" width="16.6640625" style="1" customWidth="1"/>
    <col min="9479" max="9479" width="49.5" style="1" customWidth="1"/>
    <col min="9480" max="9480" width="13.33203125" style="1" customWidth="1"/>
    <col min="9481" max="9481" width="13.1640625" style="1" customWidth="1"/>
    <col min="9482" max="9482" width="13.33203125" style="1" customWidth="1"/>
    <col min="9483" max="9483" width="31.5" style="1" customWidth="1"/>
    <col min="9484" max="9486" width="10.83203125" style="1" customWidth="1"/>
    <col min="9487" max="9487" width="81.33203125" style="1" customWidth="1"/>
    <col min="9488" max="9724" width="10.1640625" style="1"/>
    <col min="9725" max="9725" width="58.83203125" style="1" customWidth="1"/>
    <col min="9726" max="9726" width="9.33203125" style="1" customWidth="1"/>
    <col min="9727" max="9727" width="38.33203125" style="1" customWidth="1"/>
    <col min="9728" max="9729" width="9.33203125" style="1" customWidth="1"/>
    <col min="9730" max="9730" width="10.83203125" style="1" customWidth="1"/>
    <col min="9731" max="9731" width="33.5" style="1" customWidth="1"/>
    <col min="9732" max="9732" width="15.83203125" style="1" customWidth="1"/>
    <col min="9733" max="9733" width="9.33203125" style="1" customWidth="1"/>
    <col min="9734" max="9734" width="16.6640625" style="1" customWidth="1"/>
    <col min="9735" max="9735" width="49.5" style="1" customWidth="1"/>
    <col min="9736" max="9736" width="13.33203125" style="1" customWidth="1"/>
    <col min="9737" max="9737" width="13.1640625" style="1" customWidth="1"/>
    <col min="9738" max="9738" width="13.33203125" style="1" customWidth="1"/>
    <col min="9739" max="9739" width="31.5" style="1" customWidth="1"/>
    <col min="9740" max="9742" width="10.83203125" style="1" customWidth="1"/>
    <col min="9743" max="9743" width="81.33203125" style="1" customWidth="1"/>
    <col min="9744" max="9980" width="10.1640625" style="1"/>
    <col min="9981" max="9981" width="58.83203125" style="1" customWidth="1"/>
    <col min="9982" max="9982" width="9.33203125" style="1" customWidth="1"/>
    <col min="9983" max="9983" width="38.33203125" style="1" customWidth="1"/>
    <col min="9984" max="9985" width="9.33203125" style="1" customWidth="1"/>
    <col min="9986" max="9986" width="10.83203125" style="1" customWidth="1"/>
    <col min="9987" max="9987" width="33.5" style="1" customWidth="1"/>
    <col min="9988" max="9988" width="15.83203125" style="1" customWidth="1"/>
    <col min="9989" max="9989" width="9.33203125" style="1" customWidth="1"/>
    <col min="9990" max="9990" width="16.6640625" style="1" customWidth="1"/>
    <col min="9991" max="9991" width="49.5" style="1" customWidth="1"/>
    <col min="9992" max="9992" width="13.33203125" style="1" customWidth="1"/>
    <col min="9993" max="9993" width="13.1640625" style="1" customWidth="1"/>
    <col min="9994" max="9994" width="13.33203125" style="1" customWidth="1"/>
    <col min="9995" max="9995" width="31.5" style="1" customWidth="1"/>
    <col min="9996" max="9998" width="10.83203125" style="1" customWidth="1"/>
    <col min="9999" max="9999" width="81.33203125" style="1" customWidth="1"/>
    <col min="10000" max="10236" width="10.1640625" style="1"/>
    <col min="10237" max="10237" width="58.83203125" style="1" customWidth="1"/>
    <col min="10238" max="10238" width="9.33203125" style="1" customWidth="1"/>
    <col min="10239" max="10239" width="38.33203125" style="1" customWidth="1"/>
    <col min="10240" max="10241" width="9.33203125" style="1" customWidth="1"/>
    <col min="10242" max="10242" width="10.83203125" style="1" customWidth="1"/>
    <col min="10243" max="10243" width="33.5" style="1" customWidth="1"/>
    <col min="10244" max="10244" width="15.83203125" style="1" customWidth="1"/>
    <col min="10245" max="10245" width="9.33203125" style="1" customWidth="1"/>
    <col min="10246" max="10246" width="16.6640625" style="1" customWidth="1"/>
    <col min="10247" max="10247" width="49.5" style="1" customWidth="1"/>
    <col min="10248" max="10248" width="13.33203125" style="1" customWidth="1"/>
    <col min="10249" max="10249" width="13.1640625" style="1" customWidth="1"/>
    <col min="10250" max="10250" width="13.33203125" style="1" customWidth="1"/>
    <col min="10251" max="10251" width="31.5" style="1" customWidth="1"/>
    <col min="10252" max="10254" width="10.83203125" style="1" customWidth="1"/>
    <col min="10255" max="10255" width="81.33203125" style="1" customWidth="1"/>
    <col min="10256" max="10492" width="10.1640625" style="1"/>
    <col min="10493" max="10493" width="58.83203125" style="1" customWidth="1"/>
    <col min="10494" max="10494" width="9.33203125" style="1" customWidth="1"/>
    <col min="10495" max="10495" width="38.33203125" style="1" customWidth="1"/>
    <col min="10496" max="10497" width="9.33203125" style="1" customWidth="1"/>
    <col min="10498" max="10498" width="10.83203125" style="1" customWidth="1"/>
    <col min="10499" max="10499" width="33.5" style="1" customWidth="1"/>
    <col min="10500" max="10500" width="15.83203125" style="1" customWidth="1"/>
    <col min="10501" max="10501" width="9.33203125" style="1" customWidth="1"/>
    <col min="10502" max="10502" width="16.6640625" style="1" customWidth="1"/>
    <col min="10503" max="10503" width="49.5" style="1" customWidth="1"/>
    <col min="10504" max="10504" width="13.33203125" style="1" customWidth="1"/>
    <col min="10505" max="10505" width="13.1640625" style="1" customWidth="1"/>
    <col min="10506" max="10506" width="13.33203125" style="1" customWidth="1"/>
    <col min="10507" max="10507" width="31.5" style="1" customWidth="1"/>
    <col min="10508" max="10510" width="10.83203125" style="1" customWidth="1"/>
    <col min="10511" max="10511" width="81.33203125" style="1" customWidth="1"/>
    <col min="10512" max="10748" width="10.1640625" style="1"/>
    <col min="10749" max="10749" width="58.83203125" style="1" customWidth="1"/>
    <col min="10750" max="10750" width="9.33203125" style="1" customWidth="1"/>
    <col min="10751" max="10751" width="38.33203125" style="1" customWidth="1"/>
    <col min="10752" max="10753" width="9.33203125" style="1" customWidth="1"/>
    <col min="10754" max="10754" width="10.83203125" style="1" customWidth="1"/>
    <col min="10755" max="10755" width="33.5" style="1" customWidth="1"/>
    <col min="10756" max="10756" width="15.83203125" style="1" customWidth="1"/>
    <col min="10757" max="10757" width="9.33203125" style="1" customWidth="1"/>
    <col min="10758" max="10758" width="16.6640625" style="1" customWidth="1"/>
    <col min="10759" max="10759" width="49.5" style="1" customWidth="1"/>
    <col min="10760" max="10760" width="13.33203125" style="1" customWidth="1"/>
    <col min="10761" max="10761" width="13.1640625" style="1" customWidth="1"/>
    <col min="10762" max="10762" width="13.33203125" style="1" customWidth="1"/>
    <col min="10763" max="10763" width="31.5" style="1" customWidth="1"/>
    <col min="10764" max="10766" width="10.83203125" style="1" customWidth="1"/>
    <col min="10767" max="10767" width="81.33203125" style="1" customWidth="1"/>
    <col min="10768" max="11004" width="10.1640625" style="1"/>
    <col min="11005" max="11005" width="58.83203125" style="1" customWidth="1"/>
    <col min="11006" max="11006" width="9.33203125" style="1" customWidth="1"/>
    <col min="11007" max="11007" width="38.33203125" style="1" customWidth="1"/>
    <col min="11008" max="11009" width="9.33203125" style="1" customWidth="1"/>
    <col min="11010" max="11010" width="10.83203125" style="1" customWidth="1"/>
    <col min="11011" max="11011" width="33.5" style="1" customWidth="1"/>
    <col min="11012" max="11012" width="15.83203125" style="1" customWidth="1"/>
    <col min="11013" max="11013" width="9.33203125" style="1" customWidth="1"/>
    <col min="11014" max="11014" width="16.6640625" style="1" customWidth="1"/>
    <col min="11015" max="11015" width="49.5" style="1" customWidth="1"/>
    <col min="11016" max="11016" width="13.33203125" style="1" customWidth="1"/>
    <col min="11017" max="11017" width="13.1640625" style="1" customWidth="1"/>
    <col min="11018" max="11018" width="13.33203125" style="1" customWidth="1"/>
    <col min="11019" max="11019" width="31.5" style="1" customWidth="1"/>
    <col min="11020" max="11022" width="10.83203125" style="1" customWidth="1"/>
    <col min="11023" max="11023" width="81.33203125" style="1" customWidth="1"/>
    <col min="11024" max="11260" width="10.1640625" style="1"/>
    <col min="11261" max="11261" width="58.83203125" style="1" customWidth="1"/>
    <col min="11262" max="11262" width="9.33203125" style="1" customWidth="1"/>
    <col min="11263" max="11263" width="38.33203125" style="1" customWidth="1"/>
    <col min="11264" max="11265" width="9.33203125" style="1" customWidth="1"/>
    <col min="11266" max="11266" width="10.83203125" style="1" customWidth="1"/>
    <col min="11267" max="11267" width="33.5" style="1" customWidth="1"/>
    <col min="11268" max="11268" width="15.83203125" style="1" customWidth="1"/>
    <col min="11269" max="11269" width="9.33203125" style="1" customWidth="1"/>
    <col min="11270" max="11270" width="16.6640625" style="1" customWidth="1"/>
    <col min="11271" max="11271" width="49.5" style="1" customWidth="1"/>
    <col min="11272" max="11272" width="13.33203125" style="1" customWidth="1"/>
    <col min="11273" max="11273" width="13.1640625" style="1" customWidth="1"/>
    <col min="11274" max="11274" width="13.33203125" style="1" customWidth="1"/>
    <col min="11275" max="11275" width="31.5" style="1" customWidth="1"/>
    <col min="11276" max="11278" width="10.83203125" style="1" customWidth="1"/>
    <col min="11279" max="11279" width="81.33203125" style="1" customWidth="1"/>
    <col min="11280" max="11516" width="10.1640625" style="1"/>
    <col min="11517" max="11517" width="58.83203125" style="1" customWidth="1"/>
    <col min="11518" max="11518" width="9.33203125" style="1" customWidth="1"/>
    <col min="11519" max="11519" width="38.33203125" style="1" customWidth="1"/>
    <col min="11520" max="11521" width="9.33203125" style="1" customWidth="1"/>
    <col min="11522" max="11522" width="10.83203125" style="1" customWidth="1"/>
    <col min="11523" max="11523" width="33.5" style="1" customWidth="1"/>
    <col min="11524" max="11524" width="15.83203125" style="1" customWidth="1"/>
    <col min="11525" max="11525" width="9.33203125" style="1" customWidth="1"/>
    <col min="11526" max="11526" width="16.6640625" style="1" customWidth="1"/>
    <col min="11527" max="11527" width="49.5" style="1" customWidth="1"/>
    <col min="11528" max="11528" width="13.33203125" style="1" customWidth="1"/>
    <col min="11529" max="11529" width="13.1640625" style="1" customWidth="1"/>
    <col min="11530" max="11530" width="13.33203125" style="1" customWidth="1"/>
    <col min="11531" max="11531" width="31.5" style="1" customWidth="1"/>
    <col min="11532" max="11534" width="10.83203125" style="1" customWidth="1"/>
    <col min="11535" max="11535" width="81.33203125" style="1" customWidth="1"/>
    <col min="11536" max="11772" width="10.1640625" style="1"/>
    <col min="11773" max="11773" width="58.83203125" style="1" customWidth="1"/>
    <col min="11774" max="11774" width="9.33203125" style="1" customWidth="1"/>
    <col min="11775" max="11775" width="38.33203125" style="1" customWidth="1"/>
    <col min="11776" max="11777" width="9.33203125" style="1" customWidth="1"/>
    <col min="11778" max="11778" width="10.83203125" style="1" customWidth="1"/>
    <col min="11779" max="11779" width="33.5" style="1" customWidth="1"/>
    <col min="11780" max="11780" width="15.83203125" style="1" customWidth="1"/>
    <col min="11781" max="11781" width="9.33203125" style="1" customWidth="1"/>
    <col min="11782" max="11782" width="16.6640625" style="1" customWidth="1"/>
    <col min="11783" max="11783" width="49.5" style="1" customWidth="1"/>
    <col min="11784" max="11784" width="13.33203125" style="1" customWidth="1"/>
    <col min="11785" max="11785" width="13.1640625" style="1" customWidth="1"/>
    <col min="11786" max="11786" width="13.33203125" style="1" customWidth="1"/>
    <col min="11787" max="11787" width="31.5" style="1" customWidth="1"/>
    <col min="11788" max="11790" width="10.83203125" style="1" customWidth="1"/>
    <col min="11791" max="11791" width="81.33203125" style="1" customWidth="1"/>
    <col min="11792" max="12028" width="10.1640625" style="1"/>
    <col min="12029" max="12029" width="58.83203125" style="1" customWidth="1"/>
    <col min="12030" max="12030" width="9.33203125" style="1" customWidth="1"/>
    <col min="12031" max="12031" width="38.33203125" style="1" customWidth="1"/>
    <col min="12032" max="12033" width="9.33203125" style="1" customWidth="1"/>
    <col min="12034" max="12034" width="10.83203125" style="1" customWidth="1"/>
    <col min="12035" max="12035" width="33.5" style="1" customWidth="1"/>
    <col min="12036" max="12036" width="15.83203125" style="1" customWidth="1"/>
    <col min="12037" max="12037" width="9.33203125" style="1" customWidth="1"/>
    <col min="12038" max="12038" width="16.6640625" style="1" customWidth="1"/>
    <col min="12039" max="12039" width="49.5" style="1" customWidth="1"/>
    <col min="12040" max="12040" width="13.33203125" style="1" customWidth="1"/>
    <col min="12041" max="12041" width="13.1640625" style="1" customWidth="1"/>
    <col min="12042" max="12042" width="13.33203125" style="1" customWidth="1"/>
    <col min="12043" max="12043" width="31.5" style="1" customWidth="1"/>
    <col min="12044" max="12046" width="10.83203125" style="1" customWidth="1"/>
    <col min="12047" max="12047" width="81.33203125" style="1" customWidth="1"/>
    <col min="12048" max="12284" width="10.1640625" style="1"/>
    <col min="12285" max="12285" width="58.83203125" style="1" customWidth="1"/>
    <col min="12286" max="12286" width="9.33203125" style="1" customWidth="1"/>
    <col min="12287" max="12287" width="38.33203125" style="1" customWidth="1"/>
    <col min="12288" max="12289" width="9.33203125" style="1" customWidth="1"/>
    <col min="12290" max="12290" width="10.83203125" style="1" customWidth="1"/>
    <col min="12291" max="12291" width="33.5" style="1" customWidth="1"/>
    <col min="12292" max="12292" width="15.83203125" style="1" customWidth="1"/>
    <col min="12293" max="12293" width="9.33203125" style="1" customWidth="1"/>
    <col min="12294" max="12294" width="16.6640625" style="1" customWidth="1"/>
    <col min="12295" max="12295" width="49.5" style="1" customWidth="1"/>
    <col min="12296" max="12296" width="13.33203125" style="1" customWidth="1"/>
    <col min="12297" max="12297" width="13.1640625" style="1" customWidth="1"/>
    <col min="12298" max="12298" width="13.33203125" style="1" customWidth="1"/>
    <col min="12299" max="12299" width="31.5" style="1" customWidth="1"/>
    <col min="12300" max="12302" width="10.83203125" style="1" customWidth="1"/>
    <col min="12303" max="12303" width="81.33203125" style="1" customWidth="1"/>
    <col min="12304" max="12540" width="10.1640625" style="1"/>
    <col min="12541" max="12541" width="58.83203125" style="1" customWidth="1"/>
    <col min="12542" max="12542" width="9.33203125" style="1" customWidth="1"/>
    <col min="12543" max="12543" width="38.33203125" style="1" customWidth="1"/>
    <col min="12544" max="12545" width="9.33203125" style="1" customWidth="1"/>
    <col min="12546" max="12546" width="10.83203125" style="1" customWidth="1"/>
    <col min="12547" max="12547" width="33.5" style="1" customWidth="1"/>
    <col min="12548" max="12548" width="15.83203125" style="1" customWidth="1"/>
    <col min="12549" max="12549" width="9.33203125" style="1" customWidth="1"/>
    <col min="12550" max="12550" width="16.6640625" style="1" customWidth="1"/>
    <col min="12551" max="12551" width="49.5" style="1" customWidth="1"/>
    <col min="12552" max="12552" width="13.33203125" style="1" customWidth="1"/>
    <col min="12553" max="12553" width="13.1640625" style="1" customWidth="1"/>
    <col min="12554" max="12554" width="13.33203125" style="1" customWidth="1"/>
    <col min="12555" max="12555" width="31.5" style="1" customWidth="1"/>
    <col min="12556" max="12558" width="10.83203125" style="1" customWidth="1"/>
    <col min="12559" max="12559" width="81.33203125" style="1" customWidth="1"/>
    <col min="12560" max="12796" width="10.1640625" style="1"/>
    <col min="12797" max="12797" width="58.83203125" style="1" customWidth="1"/>
    <col min="12798" max="12798" width="9.33203125" style="1" customWidth="1"/>
    <col min="12799" max="12799" width="38.33203125" style="1" customWidth="1"/>
    <col min="12800" max="12801" width="9.33203125" style="1" customWidth="1"/>
    <col min="12802" max="12802" width="10.83203125" style="1" customWidth="1"/>
    <col min="12803" max="12803" width="33.5" style="1" customWidth="1"/>
    <col min="12804" max="12804" width="15.83203125" style="1" customWidth="1"/>
    <col min="12805" max="12805" width="9.33203125" style="1" customWidth="1"/>
    <col min="12806" max="12806" width="16.6640625" style="1" customWidth="1"/>
    <col min="12807" max="12807" width="49.5" style="1" customWidth="1"/>
    <col min="12808" max="12808" width="13.33203125" style="1" customWidth="1"/>
    <col min="12809" max="12809" width="13.1640625" style="1" customWidth="1"/>
    <col min="12810" max="12810" width="13.33203125" style="1" customWidth="1"/>
    <col min="12811" max="12811" width="31.5" style="1" customWidth="1"/>
    <col min="12812" max="12814" width="10.83203125" style="1" customWidth="1"/>
    <col min="12815" max="12815" width="81.33203125" style="1" customWidth="1"/>
    <col min="12816" max="13052" width="10.1640625" style="1"/>
    <col min="13053" max="13053" width="58.83203125" style="1" customWidth="1"/>
    <col min="13054" max="13054" width="9.33203125" style="1" customWidth="1"/>
    <col min="13055" max="13055" width="38.33203125" style="1" customWidth="1"/>
    <col min="13056" max="13057" width="9.33203125" style="1" customWidth="1"/>
    <col min="13058" max="13058" width="10.83203125" style="1" customWidth="1"/>
    <col min="13059" max="13059" width="33.5" style="1" customWidth="1"/>
    <col min="13060" max="13060" width="15.83203125" style="1" customWidth="1"/>
    <col min="13061" max="13061" width="9.33203125" style="1" customWidth="1"/>
    <col min="13062" max="13062" width="16.6640625" style="1" customWidth="1"/>
    <col min="13063" max="13063" width="49.5" style="1" customWidth="1"/>
    <col min="13064" max="13064" width="13.33203125" style="1" customWidth="1"/>
    <col min="13065" max="13065" width="13.1640625" style="1" customWidth="1"/>
    <col min="13066" max="13066" width="13.33203125" style="1" customWidth="1"/>
    <col min="13067" max="13067" width="31.5" style="1" customWidth="1"/>
    <col min="13068" max="13070" width="10.83203125" style="1" customWidth="1"/>
    <col min="13071" max="13071" width="81.33203125" style="1" customWidth="1"/>
    <col min="13072" max="13308" width="10.1640625" style="1"/>
    <col min="13309" max="13309" width="58.83203125" style="1" customWidth="1"/>
    <col min="13310" max="13310" width="9.33203125" style="1" customWidth="1"/>
    <col min="13311" max="13311" width="38.33203125" style="1" customWidth="1"/>
    <col min="13312" max="13313" width="9.33203125" style="1" customWidth="1"/>
    <col min="13314" max="13314" width="10.83203125" style="1" customWidth="1"/>
    <col min="13315" max="13315" width="33.5" style="1" customWidth="1"/>
    <col min="13316" max="13316" width="15.83203125" style="1" customWidth="1"/>
    <col min="13317" max="13317" width="9.33203125" style="1" customWidth="1"/>
    <col min="13318" max="13318" width="16.6640625" style="1" customWidth="1"/>
    <col min="13319" max="13319" width="49.5" style="1" customWidth="1"/>
    <col min="13320" max="13320" width="13.33203125" style="1" customWidth="1"/>
    <col min="13321" max="13321" width="13.1640625" style="1" customWidth="1"/>
    <col min="13322" max="13322" width="13.33203125" style="1" customWidth="1"/>
    <col min="13323" max="13323" width="31.5" style="1" customWidth="1"/>
    <col min="13324" max="13326" width="10.83203125" style="1" customWidth="1"/>
    <col min="13327" max="13327" width="81.33203125" style="1" customWidth="1"/>
    <col min="13328" max="13564" width="10.1640625" style="1"/>
    <col min="13565" max="13565" width="58.83203125" style="1" customWidth="1"/>
    <col min="13566" max="13566" width="9.33203125" style="1" customWidth="1"/>
    <col min="13567" max="13567" width="38.33203125" style="1" customWidth="1"/>
    <col min="13568" max="13569" width="9.33203125" style="1" customWidth="1"/>
    <col min="13570" max="13570" width="10.83203125" style="1" customWidth="1"/>
    <col min="13571" max="13571" width="33.5" style="1" customWidth="1"/>
    <col min="13572" max="13572" width="15.83203125" style="1" customWidth="1"/>
    <col min="13573" max="13573" width="9.33203125" style="1" customWidth="1"/>
    <col min="13574" max="13574" width="16.6640625" style="1" customWidth="1"/>
    <col min="13575" max="13575" width="49.5" style="1" customWidth="1"/>
    <col min="13576" max="13576" width="13.33203125" style="1" customWidth="1"/>
    <col min="13577" max="13577" width="13.1640625" style="1" customWidth="1"/>
    <col min="13578" max="13578" width="13.33203125" style="1" customWidth="1"/>
    <col min="13579" max="13579" width="31.5" style="1" customWidth="1"/>
    <col min="13580" max="13582" width="10.83203125" style="1" customWidth="1"/>
    <col min="13583" max="13583" width="81.33203125" style="1" customWidth="1"/>
    <col min="13584" max="13820" width="10.1640625" style="1"/>
    <col min="13821" max="13821" width="58.83203125" style="1" customWidth="1"/>
    <col min="13822" max="13822" width="9.33203125" style="1" customWidth="1"/>
    <col min="13823" max="13823" width="38.33203125" style="1" customWidth="1"/>
    <col min="13824" max="13825" width="9.33203125" style="1" customWidth="1"/>
    <col min="13826" max="13826" width="10.83203125" style="1" customWidth="1"/>
    <col min="13827" max="13827" width="33.5" style="1" customWidth="1"/>
    <col min="13828" max="13828" width="15.83203125" style="1" customWidth="1"/>
    <col min="13829" max="13829" width="9.33203125" style="1" customWidth="1"/>
    <col min="13830" max="13830" width="16.6640625" style="1" customWidth="1"/>
    <col min="13831" max="13831" width="49.5" style="1" customWidth="1"/>
    <col min="13832" max="13832" width="13.33203125" style="1" customWidth="1"/>
    <col min="13833" max="13833" width="13.1640625" style="1" customWidth="1"/>
    <col min="13834" max="13834" width="13.33203125" style="1" customWidth="1"/>
    <col min="13835" max="13835" width="31.5" style="1" customWidth="1"/>
    <col min="13836" max="13838" width="10.83203125" style="1" customWidth="1"/>
    <col min="13839" max="13839" width="81.33203125" style="1" customWidth="1"/>
    <col min="13840" max="14076" width="10.1640625" style="1"/>
    <col min="14077" max="14077" width="58.83203125" style="1" customWidth="1"/>
    <col min="14078" max="14078" width="9.33203125" style="1" customWidth="1"/>
    <col min="14079" max="14079" width="38.33203125" style="1" customWidth="1"/>
    <col min="14080" max="14081" width="9.33203125" style="1" customWidth="1"/>
    <col min="14082" max="14082" width="10.83203125" style="1" customWidth="1"/>
    <col min="14083" max="14083" width="33.5" style="1" customWidth="1"/>
    <col min="14084" max="14084" width="15.83203125" style="1" customWidth="1"/>
    <col min="14085" max="14085" width="9.33203125" style="1" customWidth="1"/>
    <col min="14086" max="14086" width="16.6640625" style="1" customWidth="1"/>
    <col min="14087" max="14087" width="49.5" style="1" customWidth="1"/>
    <col min="14088" max="14088" width="13.33203125" style="1" customWidth="1"/>
    <col min="14089" max="14089" width="13.1640625" style="1" customWidth="1"/>
    <col min="14090" max="14090" width="13.33203125" style="1" customWidth="1"/>
    <col min="14091" max="14091" width="31.5" style="1" customWidth="1"/>
    <col min="14092" max="14094" width="10.83203125" style="1" customWidth="1"/>
    <col min="14095" max="14095" width="81.33203125" style="1" customWidth="1"/>
    <col min="14096" max="14332" width="10.1640625" style="1"/>
    <col min="14333" max="14333" width="58.83203125" style="1" customWidth="1"/>
    <col min="14334" max="14334" width="9.33203125" style="1" customWidth="1"/>
    <col min="14335" max="14335" width="38.33203125" style="1" customWidth="1"/>
    <col min="14336" max="14337" width="9.33203125" style="1" customWidth="1"/>
    <col min="14338" max="14338" width="10.83203125" style="1" customWidth="1"/>
    <col min="14339" max="14339" width="33.5" style="1" customWidth="1"/>
    <col min="14340" max="14340" width="15.83203125" style="1" customWidth="1"/>
    <col min="14341" max="14341" width="9.33203125" style="1" customWidth="1"/>
    <col min="14342" max="14342" width="16.6640625" style="1" customWidth="1"/>
    <col min="14343" max="14343" width="49.5" style="1" customWidth="1"/>
    <col min="14344" max="14344" width="13.33203125" style="1" customWidth="1"/>
    <col min="14345" max="14345" width="13.1640625" style="1" customWidth="1"/>
    <col min="14346" max="14346" width="13.33203125" style="1" customWidth="1"/>
    <col min="14347" max="14347" width="31.5" style="1" customWidth="1"/>
    <col min="14348" max="14350" width="10.83203125" style="1" customWidth="1"/>
    <col min="14351" max="14351" width="81.33203125" style="1" customWidth="1"/>
    <col min="14352" max="14588" width="10.1640625" style="1"/>
    <col min="14589" max="14589" width="58.83203125" style="1" customWidth="1"/>
    <col min="14590" max="14590" width="9.33203125" style="1" customWidth="1"/>
    <col min="14591" max="14591" width="38.33203125" style="1" customWidth="1"/>
    <col min="14592" max="14593" width="9.33203125" style="1" customWidth="1"/>
    <col min="14594" max="14594" width="10.83203125" style="1" customWidth="1"/>
    <col min="14595" max="14595" width="33.5" style="1" customWidth="1"/>
    <col min="14596" max="14596" width="15.83203125" style="1" customWidth="1"/>
    <col min="14597" max="14597" width="9.33203125" style="1" customWidth="1"/>
    <col min="14598" max="14598" width="16.6640625" style="1" customWidth="1"/>
    <col min="14599" max="14599" width="49.5" style="1" customWidth="1"/>
    <col min="14600" max="14600" width="13.33203125" style="1" customWidth="1"/>
    <col min="14601" max="14601" width="13.1640625" style="1" customWidth="1"/>
    <col min="14602" max="14602" width="13.33203125" style="1" customWidth="1"/>
    <col min="14603" max="14603" width="31.5" style="1" customWidth="1"/>
    <col min="14604" max="14606" width="10.83203125" style="1" customWidth="1"/>
    <col min="14607" max="14607" width="81.33203125" style="1" customWidth="1"/>
    <col min="14608" max="14844" width="10.1640625" style="1"/>
    <col min="14845" max="14845" width="58.83203125" style="1" customWidth="1"/>
    <col min="14846" max="14846" width="9.33203125" style="1" customWidth="1"/>
    <col min="14847" max="14847" width="38.33203125" style="1" customWidth="1"/>
    <col min="14848" max="14849" width="9.33203125" style="1" customWidth="1"/>
    <col min="14850" max="14850" width="10.83203125" style="1" customWidth="1"/>
    <col min="14851" max="14851" width="33.5" style="1" customWidth="1"/>
    <col min="14852" max="14852" width="15.83203125" style="1" customWidth="1"/>
    <col min="14853" max="14853" width="9.33203125" style="1" customWidth="1"/>
    <col min="14854" max="14854" width="16.6640625" style="1" customWidth="1"/>
    <col min="14855" max="14855" width="49.5" style="1" customWidth="1"/>
    <col min="14856" max="14856" width="13.33203125" style="1" customWidth="1"/>
    <col min="14857" max="14857" width="13.1640625" style="1" customWidth="1"/>
    <col min="14858" max="14858" width="13.33203125" style="1" customWidth="1"/>
    <col min="14859" max="14859" width="31.5" style="1" customWidth="1"/>
    <col min="14860" max="14862" width="10.83203125" style="1" customWidth="1"/>
    <col min="14863" max="14863" width="81.33203125" style="1" customWidth="1"/>
    <col min="14864" max="15100" width="10.1640625" style="1"/>
    <col min="15101" max="15101" width="58.83203125" style="1" customWidth="1"/>
    <col min="15102" max="15102" width="9.33203125" style="1" customWidth="1"/>
    <col min="15103" max="15103" width="38.33203125" style="1" customWidth="1"/>
    <col min="15104" max="15105" width="9.33203125" style="1" customWidth="1"/>
    <col min="15106" max="15106" width="10.83203125" style="1" customWidth="1"/>
    <col min="15107" max="15107" width="33.5" style="1" customWidth="1"/>
    <col min="15108" max="15108" width="15.83203125" style="1" customWidth="1"/>
    <col min="15109" max="15109" width="9.33203125" style="1" customWidth="1"/>
    <col min="15110" max="15110" width="16.6640625" style="1" customWidth="1"/>
    <col min="15111" max="15111" width="49.5" style="1" customWidth="1"/>
    <col min="15112" max="15112" width="13.33203125" style="1" customWidth="1"/>
    <col min="15113" max="15113" width="13.1640625" style="1" customWidth="1"/>
    <col min="15114" max="15114" width="13.33203125" style="1" customWidth="1"/>
    <col min="15115" max="15115" width="31.5" style="1" customWidth="1"/>
    <col min="15116" max="15118" width="10.83203125" style="1" customWidth="1"/>
    <col min="15119" max="15119" width="81.33203125" style="1" customWidth="1"/>
    <col min="15120" max="15356" width="10.1640625" style="1"/>
    <col min="15357" max="15357" width="58.83203125" style="1" customWidth="1"/>
    <col min="15358" max="15358" width="9.33203125" style="1" customWidth="1"/>
    <col min="15359" max="15359" width="38.33203125" style="1" customWidth="1"/>
    <col min="15360" max="15361" width="9.33203125" style="1" customWidth="1"/>
    <col min="15362" max="15362" width="10.83203125" style="1" customWidth="1"/>
    <col min="15363" max="15363" width="33.5" style="1" customWidth="1"/>
    <col min="15364" max="15364" width="15.83203125" style="1" customWidth="1"/>
    <col min="15365" max="15365" width="9.33203125" style="1" customWidth="1"/>
    <col min="15366" max="15366" width="16.6640625" style="1" customWidth="1"/>
    <col min="15367" max="15367" width="49.5" style="1" customWidth="1"/>
    <col min="15368" max="15368" width="13.33203125" style="1" customWidth="1"/>
    <col min="15369" max="15369" width="13.1640625" style="1" customWidth="1"/>
    <col min="15370" max="15370" width="13.33203125" style="1" customWidth="1"/>
    <col min="15371" max="15371" width="31.5" style="1" customWidth="1"/>
    <col min="15372" max="15374" width="10.83203125" style="1" customWidth="1"/>
    <col min="15375" max="15375" width="81.33203125" style="1" customWidth="1"/>
    <col min="15376" max="15612" width="10.1640625" style="1"/>
    <col min="15613" max="15613" width="58.83203125" style="1" customWidth="1"/>
    <col min="15614" max="15614" width="9.33203125" style="1" customWidth="1"/>
    <col min="15615" max="15615" width="38.33203125" style="1" customWidth="1"/>
    <col min="15616" max="15617" width="9.33203125" style="1" customWidth="1"/>
    <col min="15618" max="15618" width="10.83203125" style="1" customWidth="1"/>
    <col min="15619" max="15619" width="33.5" style="1" customWidth="1"/>
    <col min="15620" max="15620" width="15.83203125" style="1" customWidth="1"/>
    <col min="15621" max="15621" width="9.33203125" style="1" customWidth="1"/>
    <col min="15622" max="15622" width="16.6640625" style="1" customWidth="1"/>
    <col min="15623" max="15623" width="49.5" style="1" customWidth="1"/>
    <col min="15624" max="15624" width="13.33203125" style="1" customWidth="1"/>
    <col min="15625" max="15625" width="13.1640625" style="1" customWidth="1"/>
    <col min="15626" max="15626" width="13.33203125" style="1" customWidth="1"/>
    <col min="15627" max="15627" width="31.5" style="1" customWidth="1"/>
    <col min="15628" max="15630" width="10.83203125" style="1" customWidth="1"/>
    <col min="15631" max="15631" width="81.33203125" style="1" customWidth="1"/>
    <col min="15632" max="15868" width="10.1640625" style="1"/>
    <col min="15869" max="15869" width="58.83203125" style="1" customWidth="1"/>
    <col min="15870" max="15870" width="9.33203125" style="1" customWidth="1"/>
    <col min="15871" max="15871" width="38.33203125" style="1" customWidth="1"/>
    <col min="15872" max="15873" width="9.33203125" style="1" customWidth="1"/>
    <col min="15874" max="15874" width="10.83203125" style="1" customWidth="1"/>
    <col min="15875" max="15875" width="33.5" style="1" customWidth="1"/>
    <col min="15876" max="15876" width="15.83203125" style="1" customWidth="1"/>
    <col min="15877" max="15877" width="9.33203125" style="1" customWidth="1"/>
    <col min="15878" max="15878" width="16.6640625" style="1" customWidth="1"/>
    <col min="15879" max="15879" width="49.5" style="1" customWidth="1"/>
    <col min="15880" max="15880" width="13.33203125" style="1" customWidth="1"/>
    <col min="15881" max="15881" width="13.1640625" style="1" customWidth="1"/>
    <col min="15882" max="15882" width="13.33203125" style="1" customWidth="1"/>
    <col min="15883" max="15883" width="31.5" style="1" customWidth="1"/>
    <col min="15884" max="15886" width="10.83203125" style="1" customWidth="1"/>
    <col min="15887" max="15887" width="81.33203125" style="1" customWidth="1"/>
    <col min="15888" max="16124" width="10.1640625" style="1"/>
    <col min="16125" max="16125" width="58.83203125" style="1" customWidth="1"/>
    <col min="16126" max="16126" width="9.33203125" style="1" customWidth="1"/>
    <col min="16127" max="16127" width="38.33203125" style="1" customWidth="1"/>
    <col min="16128" max="16129" width="9.33203125" style="1" customWidth="1"/>
    <col min="16130" max="16130" width="10.83203125" style="1" customWidth="1"/>
    <col min="16131" max="16131" width="33.5" style="1" customWidth="1"/>
    <col min="16132" max="16132" width="15.83203125" style="1" customWidth="1"/>
    <col min="16133" max="16133" width="9.33203125" style="1" customWidth="1"/>
    <col min="16134" max="16134" width="16.6640625" style="1" customWidth="1"/>
    <col min="16135" max="16135" width="49.5" style="1" customWidth="1"/>
    <col min="16136" max="16136" width="13.33203125" style="1" customWidth="1"/>
    <col min="16137" max="16137" width="13.1640625" style="1" customWidth="1"/>
    <col min="16138" max="16138" width="13.33203125" style="1" customWidth="1"/>
    <col min="16139" max="16139" width="31.5" style="1" customWidth="1"/>
    <col min="16140" max="16142" width="10.83203125" style="1" customWidth="1"/>
    <col min="16143" max="16143" width="81.33203125" style="1" customWidth="1"/>
    <col min="16144" max="16384" width="10.1640625" style="1"/>
  </cols>
  <sheetData>
    <row r="1" spans="1:23" ht="27" customHeight="1" x14ac:dyDescent="0.4">
      <c r="A1" s="872" t="s">
        <v>237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2"/>
      <c r="R1" s="872"/>
      <c r="S1" s="872"/>
      <c r="T1" s="872"/>
      <c r="U1" s="872"/>
    </row>
    <row r="2" spans="1:23" ht="27" customHeight="1" x14ac:dyDescent="0.4">
      <c r="A2" s="873" t="s">
        <v>238</v>
      </c>
      <c r="B2" s="874"/>
      <c r="C2" s="874"/>
      <c r="D2" s="874"/>
      <c r="E2" s="874"/>
      <c r="F2" s="874"/>
      <c r="G2" s="874"/>
      <c r="H2" s="874"/>
      <c r="I2" s="874"/>
      <c r="J2" s="874"/>
      <c r="K2" s="874"/>
      <c r="L2" s="874"/>
      <c r="M2" s="874"/>
      <c r="N2" s="874"/>
      <c r="O2" s="874"/>
      <c r="P2" s="874"/>
      <c r="Q2" s="874"/>
      <c r="R2" s="874"/>
      <c r="S2" s="874"/>
      <c r="T2" s="874"/>
      <c r="U2" s="875"/>
      <c r="V2" s="658" t="s">
        <v>302</v>
      </c>
    </row>
    <row r="3" spans="1:23" ht="27" customHeight="1" x14ac:dyDescent="0.4">
      <c r="A3" s="2" t="s">
        <v>73</v>
      </c>
      <c r="B3" s="664" t="s">
        <v>74</v>
      </c>
      <c r="C3" s="665"/>
      <c r="D3" s="665"/>
      <c r="E3" s="666"/>
      <c r="F3" s="687" t="s">
        <v>28</v>
      </c>
      <c r="G3" s="687"/>
      <c r="H3" s="687"/>
      <c r="I3" s="687"/>
      <c r="J3" s="688" t="s">
        <v>30</v>
      </c>
      <c r="K3" s="688"/>
      <c r="L3" s="688"/>
      <c r="M3" s="688"/>
      <c r="N3" s="689" t="s">
        <v>75</v>
      </c>
      <c r="O3" s="689"/>
      <c r="P3" s="689"/>
      <c r="Q3" s="689"/>
      <c r="R3" s="690" t="s">
        <v>55</v>
      </c>
      <c r="S3" s="691"/>
      <c r="T3" s="691"/>
      <c r="U3" s="692"/>
      <c r="V3" s="659"/>
    </row>
    <row r="4" spans="1:23" ht="27" customHeight="1" x14ac:dyDescent="0.4">
      <c r="A4" s="658" t="s">
        <v>76</v>
      </c>
      <c r="B4" s="667"/>
      <c r="C4" s="668"/>
      <c r="D4" s="668"/>
      <c r="E4" s="669"/>
      <c r="F4" s="695" t="s">
        <v>77</v>
      </c>
      <c r="G4" s="695"/>
      <c r="H4" s="695"/>
      <c r="I4" s="695"/>
      <c r="J4" s="696" t="s">
        <v>78</v>
      </c>
      <c r="K4" s="696"/>
      <c r="L4" s="696"/>
      <c r="M4" s="696"/>
      <c r="N4" s="697" t="s">
        <v>79</v>
      </c>
      <c r="O4" s="697"/>
      <c r="P4" s="697"/>
      <c r="Q4" s="697"/>
      <c r="R4" s="698" t="s">
        <v>80</v>
      </c>
      <c r="S4" s="699"/>
      <c r="T4" s="699"/>
      <c r="U4" s="700"/>
      <c r="V4" s="659"/>
    </row>
    <row r="5" spans="1:23" ht="50.25" customHeight="1" x14ac:dyDescent="0.4">
      <c r="A5" s="660"/>
      <c r="B5" s="667"/>
      <c r="C5" s="668"/>
      <c r="D5" s="668"/>
      <c r="E5" s="669"/>
      <c r="F5" s="876" t="s">
        <v>239</v>
      </c>
      <c r="G5" s="877"/>
      <c r="H5" s="877"/>
      <c r="I5" s="878"/>
      <c r="J5" s="879" t="s">
        <v>240</v>
      </c>
      <c r="K5" s="880"/>
      <c r="L5" s="880"/>
      <c r="M5" s="881"/>
      <c r="N5" s="879" t="s">
        <v>241</v>
      </c>
      <c r="O5" s="880"/>
      <c r="P5" s="880"/>
      <c r="Q5" s="881"/>
      <c r="R5" s="879" t="s">
        <v>242</v>
      </c>
      <c r="S5" s="880"/>
      <c r="T5" s="880"/>
      <c r="U5" s="881"/>
      <c r="V5" s="659"/>
    </row>
    <row r="6" spans="1:23" ht="34.5" customHeight="1" x14ac:dyDescent="0.4">
      <c r="A6" s="3" t="s">
        <v>81</v>
      </c>
      <c r="B6" s="667"/>
      <c r="C6" s="668"/>
      <c r="D6" s="668"/>
      <c r="E6" s="669"/>
      <c r="F6" s="871"/>
      <c r="G6" s="871"/>
      <c r="H6" s="871"/>
      <c r="I6" s="871"/>
      <c r="J6" s="676"/>
      <c r="K6" s="677"/>
      <c r="L6" s="676"/>
      <c r="M6" s="677"/>
      <c r="N6" s="679"/>
      <c r="O6" s="681"/>
      <c r="P6" s="679"/>
      <c r="Q6" s="681"/>
      <c r="R6" s="682"/>
      <c r="S6" s="683"/>
      <c r="T6" s="673"/>
      <c r="U6" s="674"/>
      <c r="V6" s="660"/>
    </row>
    <row r="7" spans="1:23" ht="27" customHeight="1" x14ac:dyDescent="0.4">
      <c r="A7" s="2" t="s">
        <v>24</v>
      </c>
      <c r="B7" s="670"/>
      <c r="C7" s="671"/>
      <c r="D7" s="671"/>
      <c r="E7" s="672"/>
      <c r="F7" s="4" t="s">
        <v>82</v>
      </c>
      <c r="G7" s="5" t="s">
        <v>83</v>
      </c>
      <c r="H7" s="4" t="s">
        <v>84</v>
      </c>
      <c r="I7" s="5" t="s">
        <v>83</v>
      </c>
      <c r="J7" s="6" t="s">
        <v>82</v>
      </c>
      <c r="K7" s="5" t="s">
        <v>83</v>
      </c>
      <c r="L7" s="6" t="s">
        <v>84</v>
      </c>
      <c r="M7" s="5" t="s">
        <v>83</v>
      </c>
      <c r="N7" s="7" t="s">
        <v>82</v>
      </c>
      <c r="O7" s="5" t="s">
        <v>83</v>
      </c>
      <c r="P7" s="7" t="s">
        <v>84</v>
      </c>
      <c r="Q7" s="5" t="s">
        <v>83</v>
      </c>
      <c r="R7" s="8" t="s">
        <v>82</v>
      </c>
      <c r="S7" s="5" t="s">
        <v>83</v>
      </c>
      <c r="T7" s="8" t="s">
        <v>84</v>
      </c>
      <c r="U7" s="5" t="s">
        <v>83</v>
      </c>
      <c r="V7" s="327" t="s">
        <v>304</v>
      </c>
      <c r="W7" s="13"/>
    </row>
    <row r="8" spans="1:23" ht="27" customHeight="1" x14ac:dyDescent="0.4">
      <c r="A8" s="324" t="s">
        <v>141</v>
      </c>
      <c r="B8" s="118" t="s">
        <v>26</v>
      </c>
      <c r="C8" s="119" t="s">
        <v>27</v>
      </c>
      <c r="D8" s="455" t="s">
        <v>474</v>
      </c>
      <c r="E8" s="482" t="s">
        <v>475</v>
      </c>
      <c r="F8" s="324" t="s">
        <v>141</v>
      </c>
      <c r="G8" s="2"/>
      <c r="H8" s="4"/>
      <c r="I8" s="2"/>
      <c r="J8" s="6"/>
      <c r="K8" s="5"/>
      <c r="L8" s="6"/>
      <c r="M8" s="5"/>
      <c r="N8" s="7"/>
      <c r="O8" s="5"/>
      <c r="P8" s="7"/>
      <c r="Q8" s="5"/>
      <c r="R8" s="8"/>
      <c r="S8" s="5"/>
      <c r="T8" s="8"/>
      <c r="U8" s="5"/>
      <c r="V8" s="185" t="s">
        <v>253</v>
      </c>
      <c r="W8" s="13"/>
    </row>
    <row r="9" spans="1:23" ht="27" customHeight="1" x14ac:dyDescent="0.4">
      <c r="A9" s="184" t="s">
        <v>243</v>
      </c>
      <c r="B9" s="120">
        <v>6</v>
      </c>
      <c r="C9" s="2"/>
      <c r="D9" s="2"/>
      <c r="E9" s="2"/>
      <c r="F9" s="325" t="s">
        <v>255</v>
      </c>
      <c r="G9" s="80">
        <v>6</v>
      </c>
      <c r="H9" s="4"/>
      <c r="I9" s="2"/>
      <c r="J9" s="6"/>
      <c r="K9" s="5"/>
      <c r="L9" s="6"/>
      <c r="M9" s="5"/>
      <c r="N9" s="7"/>
      <c r="O9" s="5"/>
      <c r="P9" s="7"/>
      <c r="Q9" s="5"/>
      <c r="R9" s="8"/>
      <c r="S9" s="5"/>
      <c r="T9" s="8"/>
      <c r="U9" s="5"/>
      <c r="V9" s="185" t="s">
        <v>255</v>
      </c>
      <c r="W9" s="13"/>
    </row>
    <row r="10" spans="1:23" ht="27" customHeight="1" x14ac:dyDescent="0.4">
      <c r="A10" s="494"/>
      <c r="B10" s="190"/>
      <c r="C10" s="190"/>
      <c r="D10" s="455">
        <v>2</v>
      </c>
      <c r="E10" s="2"/>
      <c r="F10" s="493" t="s">
        <v>489</v>
      </c>
      <c r="G10" s="80">
        <v>2</v>
      </c>
      <c r="H10" s="4"/>
      <c r="I10" s="2"/>
      <c r="J10" s="6"/>
      <c r="K10" s="5"/>
      <c r="L10" s="6"/>
      <c r="M10" s="5"/>
      <c r="N10" s="7"/>
      <c r="O10" s="5"/>
      <c r="P10" s="7"/>
      <c r="Q10" s="5"/>
      <c r="R10" s="8"/>
      <c r="S10" s="5"/>
      <c r="T10" s="8"/>
      <c r="U10" s="5"/>
      <c r="V10" s="185"/>
      <c r="W10" s="13"/>
    </row>
    <row r="11" spans="1:23" ht="27" customHeight="1" x14ac:dyDescent="0.4">
      <c r="A11" s="184" t="s">
        <v>244</v>
      </c>
      <c r="B11" s="9"/>
      <c r="C11" s="121">
        <v>8</v>
      </c>
      <c r="D11" s="2"/>
      <c r="E11" s="2"/>
      <c r="F11" s="325" t="s">
        <v>245</v>
      </c>
      <c r="G11" s="80">
        <v>8</v>
      </c>
      <c r="H11" s="4"/>
      <c r="I11" s="2"/>
      <c r="J11" s="6"/>
      <c r="K11" s="5"/>
      <c r="L11" s="6"/>
      <c r="M11" s="5"/>
      <c r="N11" s="7"/>
      <c r="O11" s="5"/>
      <c r="P11" s="7"/>
      <c r="Q11" s="5"/>
      <c r="R11" s="8"/>
      <c r="S11" s="5"/>
      <c r="T11" s="8"/>
      <c r="U11" s="5"/>
      <c r="V11" s="185" t="s">
        <v>305</v>
      </c>
      <c r="W11" s="13"/>
    </row>
    <row r="12" spans="1:23" ht="27" customHeight="1" x14ac:dyDescent="0.4">
      <c r="A12" s="494"/>
      <c r="B12" s="9"/>
      <c r="C12" s="9"/>
      <c r="D12" s="455">
        <v>2</v>
      </c>
      <c r="E12" s="2"/>
      <c r="F12" s="493" t="s">
        <v>489</v>
      </c>
      <c r="G12" s="80">
        <v>2</v>
      </c>
      <c r="H12" s="4"/>
      <c r="I12" s="2"/>
      <c r="J12" s="495"/>
      <c r="K12" s="5"/>
      <c r="L12" s="6"/>
      <c r="M12" s="5"/>
      <c r="N12" s="7"/>
      <c r="O12" s="5"/>
      <c r="P12" s="7"/>
      <c r="Q12" s="5"/>
      <c r="R12" s="8"/>
      <c r="S12" s="5"/>
      <c r="T12" s="8"/>
      <c r="U12" s="5"/>
      <c r="V12" s="185"/>
      <c r="W12" s="13"/>
    </row>
    <row r="13" spans="1:23" ht="27" customHeight="1" x14ac:dyDescent="0.4">
      <c r="A13" s="324" t="s">
        <v>143</v>
      </c>
      <c r="B13" s="9"/>
      <c r="C13" s="2"/>
      <c r="D13" s="2"/>
      <c r="E13" s="2"/>
      <c r="F13" s="2"/>
      <c r="G13" s="2"/>
      <c r="H13" s="2"/>
      <c r="I13" s="2"/>
      <c r="J13" s="324" t="s">
        <v>143</v>
      </c>
      <c r="K13" s="2"/>
      <c r="L13" s="6"/>
      <c r="M13" s="2"/>
      <c r="N13" s="7"/>
      <c r="O13" s="5"/>
      <c r="P13" s="7"/>
      <c r="Q13" s="5"/>
      <c r="R13" s="8"/>
      <c r="S13" s="5"/>
      <c r="T13" s="8"/>
      <c r="U13" s="5"/>
      <c r="V13" s="185" t="s">
        <v>258</v>
      </c>
      <c r="W13" s="13"/>
    </row>
    <row r="14" spans="1:23" ht="27" customHeight="1" x14ac:dyDescent="0.4">
      <c r="A14" s="496" t="s">
        <v>246</v>
      </c>
      <c r="B14" s="707">
        <v>8</v>
      </c>
      <c r="C14" s="866"/>
      <c r="D14" s="2"/>
      <c r="E14" s="2"/>
      <c r="F14" s="2"/>
      <c r="G14" s="2"/>
      <c r="H14" s="2"/>
      <c r="I14" s="2"/>
      <c r="J14" s="12" t="s">
        <v>304</v>
      </c>
      <c r="K14" s="80">
        <v>4</v>
      </c>
      <c r="L14" s="6"/>
      <c r="M14" s="2"/>
      <c r="N14" s="7"/>
      <c r="O14" s="5"/>
      <c r="P14" s="7"/>
      <c r="Q14" s="5"/>
      <c r="R14" s="8"/>
      <c r="S14" s="5"/>
      <c r="T14" s="8"/>
      <c r="U14" s="5"/>
      <c r="V14" s="185" t="s">
        <v>259</v>
      </c>
      <c r="W14" s="13"/>
    </row>
    <row r="15" spans="1:23" ht="27" customHeight="1" x14ac:dyDescent="0.4">
      <c r="A15" s="497"/>
      <c r="B15" s="708"/>
      <c r="C15" s="870"/>
      <c r="D15" s="2"/>
      <c r="E15" s="2"/>
      <c r="F15" s="2"/>
      <c r="G15" s="2"/>
      <c r="H15" s="2"/>
      <c r="I15" s="2"/>
      <c r="J15" s="1" t="s">
        <v>253</v>
      </c>
      <c r="K15" s="80">
        <v>2</v>
      </c>
      <c r="L15" s="6"/>
      <c r="M15" s="2"/>
      <c r="N15" s="7"/>
      <c r="O15" s="5"/>
      <c r="P15" s="7"/>
      <c r="Q15" s="5"/>
      <c r="R15" s="8"/>
      <c r="S15" s="5"/>
      <c r="T15" s="8"/>
      <c r="U15" s="5"/>
      <c r="V15" s="185" t="s">
        <v>261</v>
      </c>
      <c r="W15" s="13"/>
    </row>
    <row r="16" spans="1:23" ht="27" customHeight="1" x14ac:dyDescent="0.4">
      <c r="A16" s="457"/>
      <c r="B16" s="709"/>
      <c r="C16" s="867"/>
      <c r="D16" s="2"/>
      <c r="E16" s="2"/>
      <c r="F16" s="2"/>
      <c r="G16" s="2"/>
      <c r="H16" s="2"/>
      <c r="I16" s="2"/>
      <c r="J16" s="493" t="s">
        <v>489</v>
      </c>
      <c r="K16" s="80">
        <v>2</v>
      </c>
      <c r="L16" s="6"/>
      <c r="M16" s="2"/>
      <c r="N16" s="7"/>
      <c r="O16" s="5"/>
      <c r="P16" s="7"/>
      <c r="Q16" s="5"/>
      <c r="R16" s="8"/>
      <c r="S16" s="5"/>
      <c r="T16" s="8"/>
      <c r="U16" s="5"/>
      <c r="V16" s="185"/>
      <c r="W16" s="13"/>
    </row>
    <row r="17" spans="1:23" ht="27" customHeight="1" x14ac:dyDescent="0.4">
      <c r="A17" s="12" t="s">
        <v>247</v>
      </c>
      <c r="B17" s="120">
        <v>3</v>
      </c>
      <c r="C17" s="2"/>
      <c r="D17" s="2"/>
      <c r="E17" s="2"/>
      <c r="F17" s="2"/>
      <c r="G17" s="2"/>
      <c r="H17" s="2"/>
      <c r="I17" s="2"/>
      <c r="J17" s="82" t="s">
        <v>255</v>
      </c>
      <c r="K17" s="80">
        <v>3</v>
      </c>
      <c r="L17" s="6"/>
      <c r="M17" s="2"/>
      <c r="N17" s="7"/>
      <c r="O17" s="5"/>
      <c r="P17" s="7"/>
      <c r="Q17" s="5"/>
      <c r="R17" s="8"/>
      <c r="S17" s="5"/>
      <c r="T17" s="8"/>
      <c r="U17" s="5"/>
      <c r="V17" s="185" t="s">
        <v>263</v>
      </c>
      <c r="W17" s="13"/>
    </row>
    <row r="18" spans="1:23" ht="27.75" customHeight="1" x14ac:dyDescent="0.4">
      <c r="A18" s="12" t="s">
        <v>248</v>
      </c>
      <c r="B18" s="122">
        <v>3</v>
      </c>
      <c r="C18" s="9"/>
      <c r="D18" s="2"/>
      <c r="E18" s="2"/>
      <c r="F18" s="2"/>
      <c r="G18" s="2"/>
      <c r="H18" s="2"/>
      <c r="I18" s="2"/>
      <c r="J18" s="82" t="s">
        <v>255</v>
      </c>
      <c r="K18" s="80">
        <v>3</v>
      </c>
      <c r="L18" s="6"/>
      <c r="M18" s="2"/>
      <c r="N18" s="7"/>
      <c r="O18" s="5"/>
      <c r="P18" s="7"/>
      <c r="Q18" s="5"/>
      <c r="R18" s="8"/>
      <c r="S18" s="5"/>
      <c r="T18" s="8"/>
      <c r="U18" s="5"/>
      <c r="V18" s="176"/>
      <c r="W18" s="13"/>
    </row>
    <row r="19" spans="1:23" ht="27.75" customHeight="1" x14ac:dyDescent="0.4">
      <c r="A19" s="184" t="s">
        <v>249</v>
      </c>
      <c r="B19" s="707">
        <v>2</v>
      </c>
      <c r="C19" s="10"/>
      <c r="D19" s="2"/>
      <c r="E19" s="2"/>
      <c r="F19" s="83"/>
      <c r="G19" s="2"/>
      <c r="H19" s="2"/>
      <c r="I19" s="2"/>
      <c r="J19" s="82" t="s">
        <v>255</v>
      </c>
      <c r="K19" s="80">
        <v>2</v>
      </c>
      <c r="L19" s="6"/>
      <c r="M19" s="2"/>
      <c r="N19" s="7"/>
      <c r="O19" s="5"/>
      <c r="P19" s="7"/>
      <c r="Q19" s="5"/>
      <c r="R19" s="8"/>
      <c r="S19" s="5"/>
      <c r="T19" s="8"/>
      <c r="U19" s="5"/>
      <c r="V19" s="176"/>
      <c r="W19" s="13"/>
    </row>
    <row r="20" spans="1:23" ht="27.75" customHeight="1" x14ac:dyDescent="0.4">
      <c r="A20" s="494"/>
      <c r="B20" s="709"/>
      <c r="C20" s="192"/>
      <c r="D20" s="458">
        <v>1</v>
      </c>
      <c r="E20" s="458"/>
      <c r="F20" s="83"/>
      <c r="G20" s="2"/>
      <c r="H20" s="2"/>
      <c r="I20" s="2"/>
      <c r="J20" s="493" t="s">
        <v>489</v>
      </c>
      <c r="K20" s="80">
        <v>1</v>
      </c>
      <c r="L20" s="6"/>
      <c r="M20" s="2"/>
      <c r="N20" s="7"/>
      <c r="O20" s="5"/>
      <c r="P20" s="7"/>
      <c r="Q20" s="5"/>
      <c r="R20" s="8"/>
      <c r="S20" s="5"/>
      <c r="T20" s="8"/>
      <c r="U20" s="5"/>
      <c r="V20" s="176"/>
      <c r="W20" s="13"/>
    </row>
    <row r="21" spans="1:23" ht="27.75" customHeight="1" x14ac:dyDescent="0.4">
      <c r="A21" s="184" t="s">
        <v>250</v>
      </c>
      <c r="B21" s="868"/>
      <c r="C21" s="808">
        <v>8</v>
      </c>
      <c r="D21" s="840">
        <v>2</v>
      </c>
      <c r="E21" s="866"/>
      <c r="F21" s="67"/>
      <c r="G21" s="67"/>
      <c r="H21" s="67"/>
      <c r="I21" s="67"/>
      <c r="J21" s="1" t="s">
        <v>258</v>
      </c>
      <c r="K21" s="9">
        <v>8</v>
      </c>
      <c r="L21" s="6"/>
      <c r="M21" s="67"/>
      <c r="N21" s="7"/>
      <c r="O21" s="5"/>
      <c r="P21" s="7"/>
      <c r="Q21" s="5"/>
      <c r="R21" s="8"/>
      <c r="S21" s="5"/>
      <c r="T21" s="8"/>
      <c r="U21" s="5"/>
      <c r="V21" s="176"/>
    </row>
    <row r="22" spans="1:23" ht="27.75" customHeight="1" x14ac:dyDescent="0.4">
      <c r="A22" s="494"/>
      <c r="B22" s="869"/>
      <c r="C22" s="810"/>
      <c r="D22" s="841"/>
      <c r="E22" s="867"/>
      <c r="F22" s="67"/>
      <c r="G22" s="66"/>
      <c r="H22" s="66"/>
      <c r="I22" s="66"/>
      <c r="J22" s="493" t="s">
        <v>489</v>
      </c>
      <c r="K22" s="10">
        <v>2</v>
      </c>
      <c r="L22" s="459"/>
      <c r="M22" s="66"/>
      <c r="N22" s="490"/>
      <c r="O22" s="498"/>
      <c r="P22" s="7"/>
      <c r="Q22" s="498"/>
      <c r="R22" s="8"/>
      <c r="S22" s="5"/>
      <c r="T22" s="8"/>
      <c r="U22" s="5"/>
      <c r="V22" s="176"/>
    </row>
    <row r="23" spans="1:23" ht="26.25" customHeight="1" x14ac:dyDescent="0.4">
      <c r="A23" s="324" t="s">
        <v>145</v>
      </c>
      <c r="B23" s="81"/>
      <c r="C23" s="10"/>
      <c r="D23" s="2"/>
      <c r="E23" s="2"/>
      <c r="F23" s="83"/>
      <c r="G23" s="66"/>
      <c r="H23" s="66"/>
      <c r="I23" s="66"/>
      <c r="J23" s="83"/>
      <c r="K23" s="66"/>
      <c r="L23" s="66"/>
      <c r="M23" s="66"/>
      <c r="N23" s="324" t="s">
        <v>145</v>
      </c>
      <c r="O23" s="10"/>
      <c r="P23" s="7"/>
      <c r="Q23" s="66"/>
      <c r="R23" s="8"/>
      <c r="S23" s="5"/>
      <c r="T23" s="8"/>
      <c r="U23" s="5"/>
      <c r="V23" s="185"/>
    </row>
    <row r="24" spans="1:23" ht="26.25" customHeight="1" x14ac:dyDescent="0.4">
      <c r="A24" s="184" t="s">
        <v>251</v>
      </c>
      <c r="B24" s="707">
        <v>2</v>
      </c>
      <c r="C24" s="654"/>
      <c r="D24" s="840">
        <v>1</v>
      </c>
      <c r="E24" s="2"/>
      <c r="F24" s="85"/>
      <c r="G24" s="66"/>
      <c r="H24" s="66"/>
      <c r="I24" s="66"/>
      <c r="J24" s="83"/>
      <c r="K24" s="66"/>
      <c r="L24" s="66"/>
      <c r="M24" s="67"/>
      <c r="N24" s="326" t="s">
        <v>255</v>
      </c>
      <c r="O24" s="10">
        <v>2</v>
      </c>
      <c r="P24" s="7"/>
      <c r="Q24" s="66"/>
      <c r="R24" s="8"/>
      <c r="S24" s="5"/>
      <c r="T24" s="8"/>
      <c r="U24" s="5"/>
      <c r="V24" s="176"/>
    </row>
    <row r="25" spans="1:23" ht="26.25" customHeight="1" x14ac:dyDescent="0.4">
      <c r="A25" s="494"/>
      <c r="B25" s="709"/>
      <c r="C25" s="656"/>
      <c r="D25" s="841"/>
      <c r="E25" s="2"/>
      <c r="F25" s="85"/>
      <c r="G25" s="66"/>
      <c r="H25" s="66"/>
      <c r="I25" s="66"/>
      <c r="J25" s="83"/>
      <c r="K25" s="66"/>
      <c r="L25" s="66"/>
      <c r="M25" s="67"/>
      <c r="N25" s="493" t="s">
        <v>489</v>
      </c>
      <c r="O25" s="10">
        <v>1</v>
      </c>
      <c r="P25" s="7"/>
      <c r="Q25" s="66"/>
      <c r="R25" s="8"/>
      <c r="S25" s="5"/>
      <c r="T25" s="8"/>
      <c r="U25" s="5"/>
      <c r="V25" s="176"/>
    </row>
    <row r="26" spans="1:23" ht="26.25" customHeight="1" x14ac:dyDescent="0.4">
      <c r="A26" s="12" t="s">
        <v>252</v>
      </c>
      <c r="B26" s="122">
        <v>3</v>
      </c>
      <c r="C26" s="81"/>
      <c r="D26" s="2"/>
      <c r="E26" s="2"/>
      <c r="F26" s="86"/>
      <c r="G26" s="11"/>
      <c r="H26" s="11"/>
      <c r="I26" s="11"/>
      <c r="J26" s="83"/>
      <c r="K26" s="11"/>
      <c r="L26" s="11"/>
      <c r="M26" s="12"/>
      <c r="N26" s="326" t="s">
        <v>255</v>
      </c>
      <c r="O26" s="81">
        <v>3</v>
      </c>
      <c r="P26" s="7"/>
      <c r="Q26" s="11"/>
      <c r="R26" s="8"/>
      <c r="S26" s="5"/>
      <c r="T26" s="8"/>
      <c r="U26" s="5"/>
      <c r="V26" s="176"/>
    </row>
    <row r="27" spans="1:23" ht="26.25" customHeight="1" x14ac:dyDescent="0.4">
      <c r="A27" s="184" t="s">
        <v>254</v>
      </c>
      <c r="B27" s="707">
        <v>2</v>
      </c>
      <c r="C27" s="868"/>
      <c r="D27" s="840">
        <v>1</v>
      </c>
      <c r="E27" s="2"/>
      <c r="F27" s="86"/>
      <c r="G27" s="11"/>
      <c r="H27" s="11"/>
      <c r="I27" s="11"/>
      <c r="J27" s="83"/>
      <c r="K27" s="11"/>
      <c r="L27" s="11"/>
      <c r="M27" s="12"/>
      <c r="N27" s="326" t="s">
        <v>255</v>
      </c>
      <c r="O27" s="81">
        <v>2</v>
      </c>
      <c r="P27" s="7"/>
      <c r="Q27" s="11"/>
      <c r="R27" s="8"/>
      <c r="S27" s="5"/>
      <c r="T27" s="8"/>
      <c r="U27" s="5"/>
      <c r="V27" s="176"/>
    </row>
    <row r="28" spans="1:23" ht="26.25" customHeight="1" x14ac:dyDescent="0.4">
      <c r="A28" s="494"/>
      <c r="B28" s="709"/>
      <c r="C28" s="869"/>
      <c r="D28" s="841"/>
      <c r="E28" s="2"/>
      <c r="F28" s="86"/>
      <c r="G28" s="11"/>
      <c r="H28" s="11"/>
      <c r="I28" s="11"/>
      <c r="J28" s="88"/>
      <c r="K28" s="11"/>
      <c r="L28" s="11"/>
      <c r="M28" s="12"/>
      <c r="N28" s="493" t="s">
        <v>489</v>
      </c>
      <c r="O28" s="81">
        <v>1</v>
      </c>
      <c r="P28" s="7"/>
      <c r="Q28" s="11"/>
      <c r="R28" s="8"/>
      <c r="S28" s="5"/>
      <c r="T28" s="8"/>
      <c r="U28" s="5"/>
      <c r="V28" s="176"/>
    </row>
    <row r="29" spans="1:23" ht="26.25" customHeight="1" x14ac:dyDescent="0.4">
      <c r="A29" s="12" t="s">
        <v>256</v>
      </c>
      <c r="B29" s="81"/>
      <c r="C29" s="121">
        <v>6</v>
      </c>
      <c r="D29" s="2"/>
      <c r="E29" s="2"/>
      <c r="F29" s="86"/>
      <c r="G29" s="11"/>
      <c r="H29" s="11"/>
      <c r="I29" s="11"/>
      <c r="J29" s="11"/>
      <c r="K29" s="11"/>
      <c r="L29" s="11"/>
      <c r="M29" s="12"/>
      <c r="N29" s="326" t="s">
        <v>259</v>
      </c>
      <c r="O29" s="81">
        <v>6</v>
      </c>
      <c r="P29" s="7"/>
      <c r="Q29" s="11"/>
      <c r="R29" s="8"/>
      <c r="S29" s="5"/>
      <c r="T29" s="8"/>
      <c r="U29" s="5"/>
      <c r="V29" s="176"/>
    </row>
    <row r="30" spans="1:23" ht="26.25" customHeight="1" x14ac:dyDescent="0.4">
      <c r="A30" s="12" t="s">
        <v>257</v>
      </c>
      <c r="B30" s="81"/>
      <c r="C30" s="121">
        <v>6</v>
      </c>
      <c r="D30" s="2"/>
      <c r="E30" s="2"/>
      <c r="F30" s="86"/>
      <c r="G30" s="11"/>
      <c r="H30" s="11"/>
      <c r="I30" s="11"/>
      <c r="J30" s="11"/>
      <c r="K30" s="11"/>
      <c r="L30" s="11"/>
      <c r="M30" s="12"/>
      <c r="N30" s="326" t="s">
        <v>259</v>
      </c>
      <c r="O30" s="81">
        <v>6</v>
      </c>
      <c r="P30" s="7"/>
      <c r="Q30" s="11"/>
      <c r="R30" s="8"/>
      <c r="S30" s="5"/>
      <c r="T30" s="8"/>
      <c r="U30" s="5"/>
      <c r="V30" s="176"/>
    </row>
    <row r="31" spans="1:23" ht="26.25" customHeight="1" x14ac:dyDescent="0.4">
      <c r="A31" s="324" t="s">
        <v>147</v>
      </c>
      <c r="B31" s="81"/>
      <c r="C31" s="81"/>
      <c r="D31" s="2"/>
      <c r="E31" s="2"/>
      <c r="F31" s="86"/>
      <c r="G31" s="11"/>
      <c r="H31" s="11"/>
      <c r="I31" s="11"/>
      <c r="J31" s="11"/>
      <c r="K31" s="11"/>
      <c r="L31" s="11"/>
      <c r="M31" s="11"/>
      <c r="N31" s="83"/>
      <c r="O31" s="11"/>
      <c r="P31" s="11"/>
      <c r="Q31" s="12"/>
      <c r="R31" s="324" t="s">
        <v>147</v>
      </c>
      <c r="S31" s="12"/>
      <c r="T31" s="8"/>
      <c r="U31" s="12"/>
      <c r="V31" s="176"/>
    </row>
    <row r="32" spans="1:23" ht="26.25" customHeight="1" x14ac:dyDescent="0.4">
      <c r="A32" s="16" t="s">
        <v>260</v>
      </c>
      <c r="B32" s="123">
        <v>3</v>
      </c>
      <c r="C32" s="87"/>
      <c r="D32" s="2"/>
      <c r="E32" s="2"/>
      <c r="F32" s="86"/>
      <c r="G32" s="11"/>
      <c r="H32" s="11"/>
      <c r="I32" s="11"/>
      <c r="J32" s="11"/>
      <c r="K32" s="11"/>
      <c r="L32" s="11"/>
      <c r="M32" s="11"/>
      <c r="N32" s="83"/>
      <c r="O32" s="11"/>
      <c r="P32" s="11"/>
      <c r="Q32" s="11"/>
      <c r="R32" s="264" t="s">
        <v>255</v>
      </c>
      <c r="S32" s="80">
        <v>3</v>
      </c>
      <c r="T32" s="8"/>
      <c r="U32" s="12"/>
      <c r="V32" s="176"/>
    </row>
    <row r="33" spans="1:22" ht="26.25" customHeight="1" x14ac:dyDescent="0.4">
      <c r="A33" s="184" t="s">
        <v>262</v>
      </c>
      <c r="B33" s="707">
        <v>2.5</v>
      </c>
      <c r="C33" s="868"/>
      <c r="D33" s="840">
        <v>0.5</v>
      </c>
      <c r="E33" s="2"/>
      <c r="F33" s="86"/>
      <c r="G33" s="11"/>
      <c r="H33" s="11"/>
      <c r="I33" s="11"/>
      <c r="J33" s="11"/>
      <c r="K33" s="11"/>
      <c r="L33" s="11"/>
      <c r="M33" s="11"/>
      <c r="N33" s="88"/>
      <c r="O33" s="11"/>
      <c r="P33" s="11"/>
      <c r="Q33" s="11"/>
      <c r="R33" s="264" t="s">
        <v>255</v>
      </c>
      <c r="S33" s="80">
        <v>2.5</v>
      </c>
      <c r="T33" s="8"/>
      <c r="U33" s="12"/>
      <c r="V33" s="176"/>
    </row>
    <row r="34" spans="1:22" ht="26.25" customHeight="1" x14ac:dyDescent="0.4">
      <c r="A34" s="494"/>
      <c r="B34" s="709"/>
      <c r="C34" s="869"/>
      <c r="D34" s="841"/>
      <c r="E34" s="2"/>
      <c r="F34" s="86"/>
      <c r="G34" s="11"/>
      <c r="H34" s="11"/>
      <c r="I34" s="11"/>
      <c r="J34" s="11"/>
      <c r="K34" s="11"/>
      <c r="L34" s="11"/>
      <c r="M34" s="11"/>
      <c r="N34" s="88"/>
      <c r="O34" s="11"/>
      <c r="P34" s="11"/>
      <c r="Q34" s="11"/>
      <c r="R34" s="493" t="s">
        <v>489</v>
      </c>
      <c r="S34" s="80">
        <v>0.5</v>
      </c>
      <c r="T34" s="8"/>
      <c r="U34" s="12"/>
      <c r="V34" s="176"/>
    </row>
    <row r="35" spans="1:22" ht="26.25" customHeight="1" x14ac:dyDescent="0.4">
      <c r="A35" s="184" t="s">
        <v>264</v>
      </c>
      <c r="B35" s="868"/>
      <c r="C35" s="808">
        <v>8</v>
      </c>
      <c r="D35" s="840">
        <v>2</v>
      </c>
      <c r="E35" s="2"/>
      <c r="F35" s="86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64" t="s">
        <v>263</v>
      </c>
      <c r="S35" s="80">
        <v>8</v>
      </c>
      <c r="T35" s="8"/>
      <c r="U35" s="12"/>
      <c r="V35" s="176"/>
    </row>
    <row r="36" spans="1:22" ht="26.25" customHeight="1" x14ac:dyDescent="0.4">
      <c r="A36" s="494"/>
      <c r="B36" s="869"/>
      <c r="C36" s="810"/>
      <c r="D36" s="841"/>
      <c r="E36" s="2"/>
      <c r="F36" s="86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493" t="s">
        <v>489</v>
      </c>
      <c r="S36" s="80">
        <v>2</v>
      </c>
      <c r="T36" s="8"/>
      <c r="U36" s="12"/>
      <c r="V36" s="176"/>
    </row>
    <row r="37" spans="1:22" s="92" customFormat="1" ht="26.25" customHeight="1" x14ac:dyDescent="0.4">
      <c r="A37" s="12" t="s">
        <v>265</v>
      </c>
      <c r="B37" s="81"/>
      <c r="C37" s="121">
        <v>6</v>
      </c>
      <c r="D37" s="2"/>
      <c r="E37" s="2"/>
      <c r="F37" s="89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264" t="s">
        <v>261</v>
      </c>
      <c r="S37" s="28">
        <v>6</v>
      </c>
      <c r="T37" s="8"/>
      <c r="U37" s="91"/>
      <c r="V37" s="186"/>
    </row>
    <row r="38" spans="1:22" ht="26.25" customHeight="1" x14ac:dyDescent="0.4">
      <c r="A38" s="12" t="s">
        <v>266</v>
      </c>
      <c r="B38" s="81"/>
      <c r="C38" s="121">
        <v>6</v>
      </c>
      <c r="D38" s="2"/>
      <c r="E38" s="2"/>
      <c r="F38" s="86"/>
      <c r="G38" s="11"/>
      <c r="H38" s="11"/>
      <c r="I38" s="11"/>
      <c r="J38" s="83"/>
      <c r="K38" s="11"/>
      <c r="L38" s="11"/>
      <c r="M38" s="11"/>
      <c r="N38" s="11"/>
      <c r="O38" s="11"/>
      <c r="P38" s="11"/>
      <c r="Q38" s="11"/>
      <c r="R38" s="264" t="s">
        <v>261</v>
      </c>
      <c r="S38" s="80">
        <v>6</v>
      </c>
      <c r="T38" s="8"/>
      <c r="U38" s="12"/>
      <c r="V38" s="176"/>
    </row>
    <row r="39" spans="1:22" ht="26.25" customHeight="1" x14ac:dyDescent="0.4">
      <c r="A39" s="12" t="s">
        <v>267</v>
      </c>
      <c r="B39" s="81"/>
      <c r="C39" s="121">
        <v>6</v>
      </c>
      <c r="D39" s="2"/>
      <c r="E39" s="2"/>
      <c r="F39" s="353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5" t="s">
        <v>261</v>
      </c>
      <c r="S39" s="68">
        <v>6</v>
      </c>
      <c r="T39" s="356"/>
      <c r="U39" s="184"/>
      <c r="V39" s="176"/>
    </row>
    <row r="40" spans="1:22" ht="26.25" customHeight="1" x14ac:dyDescent="0.4">
      <c r="A40" s="323" t="s">
        <v>71</v>
      </c>
      <c r="B40" s="14">
        <f>SUM(B9:B39)</f>
        <v>34.5</v>
      </c>
      <c r="C40" s="15">
        <f>SUM(C9:C39)</f>
        <v>54</v>
      </c>
      <c r="D40" s="491">
        <f t="shared" ref="D40:E40" si="0">SUM(D9:D39)</f>
        <v>11.5</v>
      </c>
      <c r="E40" s="492">
        <f t="shared" si="0"/>
        <v>0</v>
      </c>
      <c r="F40" s="357"/>
      <c r="G40" s="340">
        <f>SUM(G9:G39)</f>
        <v>18</v>
      </c>
      <c r="H40" s="340"/>
      <c r="I40" s="340"/>
      <c r="J40" s="340"/>
      <c r="K40" s="340">
        <f>SUM(K14:K39)</f>
        <v>27</v>
      </c>
      <c r="L40" s="340"/>
      <c r="M40" s="340"/>
      <c r="N40" s="340"/>
      <c r="O40" s="340">
        <f>SUM(O24:O39)</f>
        <v>21</v>
      </c>
      <c r="P40" s="340"/>
      <c r="Q40" s="340"/>
      <c r="R40" s="340"/>
      <c r="S40" s="340">
        <f>SUM(S32:S39)</f>
        <v>34</v>
      </c>
      <c r="T40" s="340"/>
      <c r="U40" s="340"/>
      <c r="V40" s="196">
        <f>SUM(F40:U40)</f>
        <v>100</v>
      </c>
    </row>
    <row r="41" spans="1:22" x14ac:dyDescent="0.4">
      <c r="B41" s="865">
        <f>SUM(B40+C40+D40+E40)</f>
        <v>100</v>
      </c>
      <c r="C41" s="865"/>
      <c r="D41" s="865"/>
      <c r="E41" s="865"/>
    </row>
    <row r="50" spans="1:14" x14ac:dyDescent="0.4">
      <c r="B50" s="1"/>
      <c r="C50" s="1"/>
      <c r="D50" s="1"/>
      <c r="E50" s="1"/>
      <c r="N50" s="92"/>
    </row>
    <row r="51" spans="1:14" x14ac:dyDescent="0.4">
      <c r="A51" s="84"/>
      <c r="B51" s="1"/>
      <c r="C51" s="1"/>
      <c r="D51" s="1"/>
      <c r="E51" s="1"/>
    </row>
    <row r="52" spans="1:14" x14ac:dyDescent="0.4">
      <c r="B52" s="1"/>
      <c r="C52" s="1"/>
      <c r="D52" s="1"/>
      <c r="E52" s="1"/>
      <c r="N52" s="92"/>
    </row>
    <row r="53" spans="1:14" x14ac:dyDescent="0.4">
      <c r="B53" s="1"/>
      <c r="C53" s="1"/>
      <c r="D53" s="1"/>
      <c r="E53" s="1"/>
      <c r="N53" s="92"/>
    </row>
    <row r="54" spans="1:14" x14ac:dyDescent="0.4">
      <c r="B54" s="1"/>
      <c r="C54" s="1"/>
      <c r="D54" s="1"/>
      <c r="E54" s="1"/>
    </row>
    <row r="55" spans="1:14" x14ac:dyDescent="0.4">
      <c r="B55" s="1"/>
      <c r="C55" s="1"/>
      <c r="D55" s="1"/>
      <c r="E55" s="1"/>
    </row>
    <row r="56" spans="1:14" x14ac:dyDescent="0.4">
      <c r="B56" s="1"/>
      <c r="C56" s="1"/>
      <c r="D56" s="1"/>
      <c r="E56" s="1"/>
    </row>
    <row r="57" spans="1:14" x14ac:dyDescent="0.4">
      <c r="B57" s="1"/>
      <c r="C57" s="1"/>
      <c r="D57" s="1"/>
      <c r="E57" s="1"/>
    </row>
    <row r="58" spans="1:14" x14ac:dyDescent="0.4">
      <c r="B58" s="1"/>
      <c r="C58" s="1"/>
      <c r="D58" s="1"/>
      <c r="E58" s="1"/>
    </row>
    <row r="59" spans="1:14" x14ac:dyDescent="0.4">
      <c r="B59" s="1"/>
      <c r="C59" s="1"/>
      <c r="D59" s="1"/>
      <c r="E59" s="1"/>
    </row>
  </sheetData>
  <mergeCells count="44">
    <mergeCell ref="A1:U1"/>
    <mergeCell ref="A2:U2"/>
    <mergeCell ref="F3:I3"/>
    <mergeCell ref="J3:M3"/>
    <mergeCell ref="N3:Q3"/>
    <mergeCell ref="R3:U3"/>
    <mergeCell ref="B3:E7"/>
    <mergeCell ref="A4:A5"/>
    <mergeCell ref="F4:I4"/>
    <mergeCell ref="J4:M4"/>
    <mergeCell ref="N4:Q4"/>
    <mergeCell ref="R4:U4"/>
    <mergeCell ref="F5:I5"/>
    <mergeCell ref="J5:M5"/>
    <mergeCell ref="N5:Q5"/>
    <mergeCell ref="R5:U5"/>
    <mergeCell ref="V2:V6"/>
    <mergeCell ref="T6:U6"/>
    <mergeCell ref="R6:S6"/>
    <mergeCell ref="F6:I6"/>
    <mergeCell ref="J6:K6"/>
    <mergeCell ref="L6:M6"/>
    <mergeCell ref="N6:O6"/>
    <mergeCell ref="P6:Q6"/>
    <mergeCell ref="B14:B16"/>
    <mergeCell ref="C14:C16"/>
    <mergeCell ref="B21:B22"/>
    <mergeCell ref="C21:C22"/>
    <mergeCell ref="D21:D22"/>
    <mergeCell ref="E21:E22"/>
    <mergeCell ref="B19:B20"/>
    <mergeCell ref="B41:E41"/>
    <mergeCell ref="B24:B25"/>
    <mergeCell ref="C24:C25"/>
    <mergeCell ref="D24:D25"/>
    <mergeCell ref="B27:B28"/>
    <mergeCell ref="D27:D28"/>
    <mergeCell ref="C27:C28"/>
    <mergeCell ref="B35:B36"/>
    <mergeCell ref="C35:C36"/>
    <mergeCell ref="D35:D36"/>
    <mergeCell ref="B33:B34"/>
    <mergeCell ref="C33:C34"/>
    <mergeCell ref="D33:D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สรุปกระจายน้ำหนัก PLO รายวิชา</vt:lpstr>
      <vt:lpstr>ตัวอย่างการนำไปใช้</vt:lpstr>
      <vt:lpstr>PLO 1</vt:lpstr>
      <vt:lpstr>PLO 2</vt:lpstr>
      <vt:lpstr>PLO 3</vt:lpstr>
      <vt:lpstr>PLO 4</vt:lpstr>
      <vt:lpstr>PLO 5</vt:lpstr>
      <vt:lpstr>PLO 6</vt:lpstr>
      <vt:lpstr>PLO 7</vt:lpstr>
      <vt:lpstr>PLO 8</vt:lpstr>
      <vt:lpstr>PLO 9</vt:lpstr>
      <vt:lpstr>PLO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Wichittra</dc:creator>
  <cp:lastModifiedBy>นางสาววิจิตรา จิตรักษ์</cp:lastModifiedBy>
  <cp:lastPrinted>2024-11-18T06:41:27Z</cp:lastPrinted>
  <dcterms:created xsi:type="dcterms:W3CDTF">2023-03-23T05:47:24Z</dcterms:created>
  <dcterms:modified xsi:type="dcterms:W3CDTF">2025-02-07T04:10:56Z</dcterms:modified>
</cp:coreProperties>
</file>